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300"/>
  </bookViews>
  <sheets>
    <sheet name="Bid Form" sheetId="1" r:id="rId1"/>
    <sheet name="Chart Data" sheetId="4" state="hidden" r:id="rId2"/>
    <sheet name="Cost Breakdown" sheetId="2" r:id="rId3"/>
    <sheet name="Bid Cost Summary" sheetId="3" r:id="rId4"/>
  </sheets>
  <definedNames>
    <definedName name="ColumnTitle2">BidItems[[#Headers],[Qty.]]</definedName>
    <definedName name="ColumnTitleRegion1..B11.1">'Bid Form'!$B$10</definedName>
    <definedName name="ColumnTitleRegion2..B13.1">'Bid Form'!$B$12</definedName>
    <definedName name="ColumnTitleRegion3..B15.1">'Bid Form'!$B$14</definedName>
    <definedName name="ColumnTitleRegion4..B19.1">'Bid Form'!$B$18</definedName>
    <definedName name="_xlnm.Print_Titles" localSheetId="2">'Cost Breakdown'!$3:$3</definedName>
    <definedName name="RowTitleRegion1..C9">'Bid Form'!$B$3</definedName>
    <definedName name="RowTitleRegion1..E14">'Cost Breakdown'!$D$12</definedName>
    <definedName name="RowTitleRegion2..F9">'Bid Form'!$E$3</definedName>
    <definedName name="Tax">'Cost Breakdown'!$E$13</definedName>
    <definedName name="TaxRate">'Cost Breakdown'!$E$12</definedName>
  </definedNames>
  <calcPr calcId="162913"/>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 i="2" l="1"/>
  <c r="E6" i="2"/>
  <c r="E7" i="2"/>
  <c r="E8" i="2"/>
  <c r="E9" i="2"/>
  <c r="E10" i="2"/>
  <c r="E4" i="2"/>
  <c r="F10" i="2" l="1"/>
  <c r="F9" i="2"/>
  <c r="F8" i="2"/>
  <c r="F4" i="2"/>
  <c r="F7" i="2"/>
  <c r="F6" i="2"/>
  <c r="F5" i="2"/>
  <c r="E11" i="2"/>
  <c r="E13" i="2" s="1"/>
  <c r="E14" i="2" s="1"/>
  <c r="C7" i="4" l="1"/>
  <c r="C3" i="4"/>
  <c r="B4" i="4"/>
  <c r="C6" i="4"/>
  <c r="B7" i="4"/>
  <c r="B3" i="4"/>
  <c r="C5" i="4"/>
  <c r="B6" i="4"/>
  <c r="C4" i="4"/>
  <c r="B5" i="4"/>
</calcChain>
</file>

<file path=xl/sharedStrings.xml><?xml version="1.0" encoding="utf-8"?>
<sst xmlns="http://schemas.openxmlformats.org/spreadsheetml/2006/main" count="66" uniqueCount="59">
  <si>
    <t>Name</t>
  </si>
  <si>
    <t>Address</t>
  </si>
  <si>
    <t>City, State ZIP</t>
  </si>
  <si>
    <t>Phone</t>
  </si>
  <si>
    <t>Email</t>
  </si>
  <si>
    <t>Project name</t>
  </si>
  <si>
    <t>Description</t>
  </si>
  <si>
    <t>Cost</t>
  </si>
  <si>
    <t>Total</t>
  </si>
  <si>
    <t>2x8x10 lumber</t>
  </si>
  <si>
    <t>2x4x10 lumber</t>
  </si>
  <si>
    <t>Joist brackets</t>
  </si>
  <si>
    <t>Box of nails, 10 penny</t>
  </si>
  <si>
    <t>Box of screws, 2 in</t>
  </si>
  <si>
    <t>Pair of gloves, leather</t>
  </si>
  <si>
    <t>Tax</t>
  </si>
  <si>
    <t>Tax rate</t>
  </si>
  <si>
    <t>Grand total</t>
  </si>
  <si>
    <t>Completion date</t>
  </si>
  <si>
    <t>Company</t>
  </si>
  <si>
    <t>Laborer charges</t>
  </si>
  <si>
    <t>Date</t>
  </si>
  <si>
    <t>Submitted by (Company Representative)</t>
  </si>
  <si>
    <t>Submitted by (home owner or authorized representative)</t>
  </si>
  <si>
    <t>Subtotal</t>
  </si>
  <si>
    <t>Qty.</t>
  </si>
  <si>
    <t xml:space="preserve"> </t>
  </si>
  <si>
    <t>Enter Project name in this cell</t>
  </si>
  <si>
    <t>Enter owner Name in this cell</t>
  </si>
  <si>
    <t>Enter owner address in this cell</t>
  </si>
  <si>
    <t>Enter owner Phone number in this cell</t>
  </si>
  <si>
    <t>Enter owner Email address in this cell</t>
  </si>
  <si>
    <t>Enter contractor Company name in this cell</t>
  </si>
  <si>
    <t>Enter contractor Name in this cell</t>
  </si>
  <si>
    <t>Enter contractor Address in this cell</t>
  </si>
  <si>
    <t xml:space="preserve">Enter contractor Email address in this cell </t>
  </si>
  <si>
    <t>Enter Completion date in this cell</t>
  </si>
  <si>
    <t>Project scope of work goes here. Type in all of the specifications you would like. 
Sample text: This is going to be a mock project of building a large set of stairs. We will use only 2x4 and 2x8 lumber, as well as joist brackets, to construct the frame. Stairs will be cut from the 2x4 material. No less than 2" screws will be used.  Any nails will be no less than 10 penny. Design weight shall hold a minimum of 500 pounds per step. Steps will be level with that of the house. A running board will be fastened to the house. Contractor will take care of clean up.</t>
  </si>
  <si>
    <t>Project details that are not included goes here. Type in everything that is not included in this bid. 
Sample text: No rails will be installed. Ground to be prepped by owner. Stairs to be painted by owner.</t>
  </si>
  <si>
    <t>Company proposal goes here. Type an overview of the proposal including who is proposing the work, the expected completion date and the amount of the proposal.
Sample text: We, Company Name, propose the above scope of work, to be completed by Completion Date for the amount of Total Amount.</t>
  </si>
  <si>
    <t>Cost Breakdown</t>
  </si>
  <si>
    <t>Owner Information</t>
  </si>
  <si>
    <t>Contractor Information</t>
  </si>
  <si>
    <t>Scope of Work</t>
  </si>
  <si>
    <t>Not Included</t>
  </si>
  <si>
    <t>Company Proposal</t>
  </si>
  <si>
    <t>Owner Acceptance</t>
  </si>
  <si>
    <t>Owner acceptance goes here. Type in the Owner's name in a confirmation statement that includes the completion date and total amount stated in the company proposal. 
Sample text: I, Owner Name, do accept the above scope of work, proposed to be completed by Completion Date for the amount of Total Amount.</t>
  </si>
  <si>
    <t>Bid Cost Summary</t>
  </si>
  <si>
    <t>Breakdown of Materials and Costs</t>
  </si>
  <si>
    <t>Notes</t>
  </si>
  <si>
    <t>Enter notes in this cell.</t>
  </si>
  <si>
    <t>Enter contractor City, State, and Zip code in this cell</t>
  </si>
  <si>
    <t>Enter owner City, State, and Zip code in this cell</t>
  </si>
  <si>
    <t>List of Materials and Costs</t>
  </si>
  <si>
    <t>Enter contractor phone number in this cell</t>
  </si>
  <si>
    <t>Costs Ranked</t>
  </si>
  <si>
    <t>Pie chart showing top 5 costs per material. Data is based on Bid Items table in Cost Breakdown worksheet</t>
  </si>
  <si>
    <t>Contractor Bid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</si>
</sst>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quot;$&quot;#,##0.00\)"/>
    <numFmt numFmtId="165" formatCode="_(* #,##0_);_(* \(#,##0\);_(* &quot;-&quot;_);_(@_)"/>
    <numFmt numFmtId="166" formatCode="[&lt;=9999999]###\-####;\(###\)\ ###\-####"/>
    <numFmt numFmtId="167" formatCode=";;;"/>
  </numFmts>
  <fonts count="14" x14ac:knownFonts="1">
    <font>
      <sz val="11"/>
      <color theme="1" tint="0.34998626667073579"/>
      <name val="Arial"/>
      <family val="2"/>
      <scheme val="minor"/>
    </font>
    <font>
      <sz val="11"/>
      <color theme="1"/>
      <name val="Arial"/>
      <family val="2"/>
      <scheme val="minor"/>
    </font>
    <font>
      <sz val="11"/>
      <color theme="0"/>
      <name val="Arial"/>
      <family val="2"/>
      <scheme val="minor"/>
    </font>
    <font>
      <sz val="22"/>
      <color theme="1" tint="0.34998626667073579"/>
      <name val="Impact"/>
      <family val="2"/>
      <scheme val="major"/>
    </font>
    <font>
      <sz val="10"/>
      <color theme="1" tint="0.34998626667073579"/>
      <name val="Arial"/>
      <family val="2"/>
      <scheme val="minor"/>
    </font>
    <font>
      <sz val="10"/>
      <color theme="1"/>
      <name val="Arial"/>
      <family val="2"/>
      <scheme val="minor"/>
    </font>
    <font>
      <sz val="14"/>
      <color theme="1" tint="0.34998626667073579"/>
      <name val="Impact"/>
      <family val="2"/>
      <scheme val="major"/>
    </font>
    <font>
      <b/>
      <sz val="11"/>
      <color theme="1"/>
      <name val="Arial"/>
      <family val="2"/>
      <scheme val="minor"/>
    </font>
    <font>
      <sz val="11"/>
      <color theme="1" tint="0.34998626667073579"/>
      <name val="Arial"/>
      <family val="2"/>
      <scheme val="minor"/>
    </font>
    <font>
      <b/>
      <sz val="11"/>
      <color theme="1" tint="0.34998626667073579"/>
      <name val="Arial"/>
      <family val="2"/>
      <scheme val="minor"/>
    </font>
    <font>
      <sz val="11"/>
      <color rgb="FF3F3F76"/>
      <name val="Arial"/>
      <family val="2"/>
      <scheme val="minor"/>
    </font>
    <font>
      <b/>
      <sz val="14"/>
      <color theme="1" tint="0.34998626667073579"/>
      <name val="Impact"/>
      <family val="2"/>
      <scheme val="major"/>
    </font>
    <font>
      <b/>
      <sz val="11"/>
      <color theme="3"/>
      <name val="Arial"/>
      <family val="2"/>
      <scheme val="minor"/>
    </font>
    <font>
      <sz val="11"/>
      <color rgb="FFFF0000"/>
      <name val="Arial"/>
      <family val="2"/>
      <scheme val="minor"/>
    </font>
  </fonts>
  <fills count="3">
    <fill>
      <patternFill patternType="none"/>
    </fill>
    <fill>
      <patternFill patternType="gray125"/>
    </fill>
    <fill>
      <patternFill patternType="solid">
        <fgColor theme="0" tint="-0.14996795556505021"/>
        <bgColor indexed="64"/>
      </patternFill>
    </fill>
  </fills>
  <borders count="6">
    <border>
      <left/>
      <right/>
      <top/>
      <bottom/>
      <diagonal/>
    </border>
    <border>
      <left/>
      <right/>
      <top/>
      <bottom style="thin">
        <color auto="1"/>
      </bottom>
      <diagonal/>
    </border>
    <border>
      <left/>
      <right/>
      <top/>
      <bottom style="thick">
        <color theme="4"/>
      </bottom>
      <diagonal/>
    </border>
    <border>
      <left/>
      <right/>
      <top style="thin">
        <color auto="1"/>
      </top>
      <bottom/>
      <diagonal/>
    </border>
    <border>
      <left/>
      <right/>
      <top style="thick">
        <color theme="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2">
    <xf numFmtId="0" fontId="0" fillId="0" borderId="0">
      <alignment horizontal="left" wrapText="1"/>
    </xf>
    <xf numFmtId="0" fontId="3" fillId="0" borderId="2" applyNumberFormat="0" applyFill="0" applyProtection="0">
      <alignment vertical="center"/>
    </xf>
    <xf numFmtId="0" fontId="6" fillId="0" borderId="0" applyNumberFormat="0" applyFill="0" applyBorder="0" applyProtection="0"/>
    <xf numFmtId="0" fontId="11" fillId="0" borderId="2">
      <alignment horizontal="left"/>
    </xf>
    <xf numFmtId="0" fontId="9" fillId="0" borderId="3">
      <alignment horizontal="left"/>
    </xf>
    <xf numFmtId="0" fontId="8" fillId="0" borderId="0" applyNumberFormat="0" applyFill="0" applyBorder="0" applyAlignment="0" applyProtection="0"/>
    <xf numFmtId="0" fontId="8" fillId="0" borderId="0" applyNumberFormat="0" applyFill="0" applyBorder="0" applyAlignment="0" applyProtection="0"/>
    <xf numFmtId="37" fontId="8" fillId="0" borderId="0" applyFont="0" applyFill="0" applyBorder="0" applyProtection="0">
      <alignment horizontal="left"/>
    </xf>
    <xf numFmtId="165" fontId="8" fillId="0" borderId="0" applyFont="0" applyFill="0" applyBorder="0" applyAlignment="0" applyProtection="0"/>
    <xf numFmtId="164" fontId="8" fillId="0" borderId="0" applyFont="0" applyFill="0" applyBorder="0" applyProtection="0">
      <alignment horizontal="right"/>
    </xf>
    <xf numFmtId="164" fontId="7" fillId="2" borderId="1" applyAlignment="0" applyProtection="0"/>
    <xf numFmtId="10" fontId="8" fillId="0" borderId="0" applyFont="0" applyFill="0" applyBorder="0" applyProtection="0">
      <alignment horizontal="right"/>
    </xf>
    <xf numFmtId="0" fontId="8" fillId="0" borderId="0" applyNumberFormat="0" applyFont="0" applyFill="0" applyBorder="0">
      <alignment horizontal="right" wrapText="1" indent="1"/>
    </xf>
    <xf numFmtId="0" fontId="8" fillId="0" borderId="0">
      <alignment horizontal="left" vertical="top" wrapText="1"/>
    </xf>
    <xf numFmtId="0" fontId="7" fillId="0" borderId="0">
      <alignment horizontal="right" indent="1"/>
    </xf>
    <xf numFmtId="166" fontId="8" fillId="0" borderId="0" applyFont="0" applyFill="0" applyBorder="0" applyAlignment="0">
      <alignment horizontal="left" wrapText="1"/>
    </xf>
    <xf numFmtId="14" fontId="8" fillId="0" borderId="0" applyFont="0" applyFill="0" applyBorder="0" applyAlignment="0">
      <alignment horizontal="left" wrapText="1"/>
    </xf>
    <xf numFmtId="0" fontId="10" fillId="0" borderId="1" applyNumberFormat="0" applyFont="0" applyFill="0" applyAlignment="0" applyProtection="0"/>
    <xf numFmtId="0" fontId="12" fillId="0" borderId="0" applyNumberFormat="0" applyFill="0" applyBorder="0" applyAlignment="0" applyProtection="0"/>
    <xf numFmtId="0" fontId="8" fillId="0" borderId="5" applyNumberFormat="0" applyProtection="0">
      <alignment vertical="top" wrapText="1"/>
    </xf>
    <xf numFmtId="0" fontId="8" fillId="0" borderId="0">
      <alignment horizontal="right" indent="1"/>
    </xf>
    <xf numFmtId="0" fontId="2" fillId="0" borderId="0">
      <alignment horizontal="left" vertical="center" wrapText="1"/>
    </xf>
  </cellStyleXfs>
  <cellXfs count="39">
    <xf numFmtId="0" fontId="0" fillId="0" borderId="0" xfId="0">
      <alignment horizontal="left" wrapText="1"/>
    </xf>
    <xf numFmtId="0" fontId="4" fillId="0" borderId="0" xfId="0" applyFont="1">
      <alignment horizontal="left" wrapText="1"/>
    </xf>
    <xf numFmtId="0" fontId="0" fillId="0" borderId="0" xfId="0" applyFont="1" applyFill="1" applyBorder="1" applyAlignment="1">
      <alignment horizontal="left"/>
    </xf>
    <xf numFmtId="0" fontId="0" fillId="0" borderId="0" xfId="0" applyFont="1" applyFill="1" applyBorder="1">
      <alignment horizontal="left" wrapText="1"/>
    </xf>
    <xf numFmtId="0" fontId="5" fillId="0" borderId="0" xfId="0" applyFont="1" applyFill="1" applyBorder="1" applyAlignment="1">
      <alignment horizontal="left"/>
    </xf>
    <xf numFmtId="0" fontId="3" fillId="0" borderId="2" xfId="1">
      <alignment vertical="center"/>
    </xf>
    <xf numFmtId="0" fontId="0" fillId="0" borderId="0" xfId="0">
      <alignment horizontal="left" wrapText="1"/>
    </xf>
    <xf numFmtId="164" fontId="0" fillId="0" borderId="0" xfId="9" applyFont="1" applyFill="1" applyBorder="1">
      <alignment horizontal="right"/>
    </xf>
    <xf numFmtId="10" fontId="0" fillId="0" borderId="0" xfId="11" applyFont="1">
      <alignment horizontal="right"/>
    </xf>
    <xf numFmtId="0" fontId="7" fillId="0" borderId="0" xfId="14">
      <alignment horizontal="right" indent="1"/>
    </xf>
    <xf numFmtId="0" fontId="0" fillId="0" borderId="0" xfId="0">
      <alignment horizontal="left" wrapText="1"/>
    </xf>
    <xf numFmtId="0" fontId="3" fillId="0" borderId="2" xfId="1">
      <alignment vertical="center"/>
    </xf>
    <xf numFmtId="164" fontId="7" fillId="2" borderId="1" xfId="10" applyAlignment="1">
      <alignment horizontal="right"/>
    </xf>
    <xf numFmtId="37" fontId="0" fillId="0" borderId="0" xfId="7" applyFont="1" applyFill="1" applyBorder="1">
      <alignment horizontal="left"/>
    </xf>
    <xf numFmtId="0" fontId="11" fillId="0" borderId="2" xfId="3">
      <alignment horizontal="left"/>
    </xf>
    <xf numFmtId="0" fontId="0" fillId="0" borderId="1" xfId="17" applyFont="1" applyAlignment="1">
      <alignment horizontal="left" wrapText="1"/>
    </xf>
    <xf numFmtId="166" fontId="0" fillId="0" borderId="1" xfId="17" applyNumberFormat="1" applyFont="1" applyAlignment="1">
      <alignment horizontal="left" wrapText="1"/>
    </xf>
    <xf numFmtId="0" fontId="0" fillId="0" borderId="1" xfId="17" applyFont="1" applyFill="1" applyAlignment="1">
      <alignment horizontal="left" wrapText="1"/>
    </xf>
    <xf numFmtId="0" fontId="0" fillId="0" borderId="0" xfId="0" applyFont="1" applyAlignment="1" applyProtection="1">
      <alignment horizontal="right" wrapText="1" indent="1"/>
    </xf>
    <xf numFmtId="164" fontId="0" fillId="0" borderId="0" xfId="0" applyNumberFormat="1" applyFont="1" applyAlignment="1">
      <alignment horizontal="right"/>
    </xf>
    <xf numFmtId="0" fontId="8" fillId="0" borderId="5" xfId="19">
      <alignment vertical="top" wrapText="1"/>
    </xf>
    <xf numFmtId="14" fontId="0" fillId="0" borderId="1" xfId="17" applyNumberFormat="1" applyFont="1" applyAlignment="1">
      <alignment horizontal="left" wrapText="1"/>
    </xf>
    <xf numFmtId="0" fontId="12" fillId="0" borderId="0" xfId="18"/>
    <xf numFmtId="0" fontId="8" fillId="0" borderId="0" xfId="20">
      <alignment horizontal="right" indent="1"/>
    </xf>
    <xf numFmtId="0" fontId="0" fillId="0" borderId="0" xfId="0">
      <alignment horizontal="left" wrapText="1"/>
    </xf>
    <xf numFmtId="0" fontId="13" fillId="0" borderId="0" xfId="0" applyFont="1">
      <alignment horizontal="left" wrapText="1"/>
    </xf>
    <xf numFmtId="167" fontId="1" fillId="0" borderId="0" xfId="0" applyNumberFormat="1" applyFont="1">
      <alignment horizontal="left" wrapText="1"/>
    </xf>
    <xf numFmtId="14" fontId="0" fillId="0" borderId="1" xfId="16" applyFont="1" applyBorder="1">
      <alignment horizontal="left" wrapText="1"/>
    </xf>
    <xf numFmtId="0" fontId="0" fillId="0" borderId="1" xfId="0" applyBorder="1" applyAlignment="1">
      <alignment horizontal="center"/>
    </xf>
    <xf numFmtId="0" fontId="9" fillId="0" borderId="3" xfId="4">
      <alignment horizontal="left"/>
    </xf>
    <xf numFmtId="0" fontId="3" fillId="0" borderId="2" xfId="1">
      <alignment vertical="center"/>
    </xf>
    <xf numFmtId="0" fontId="0" fillId="0" borderId="0" xfId="13" applyFont="1">
      <alignment horizontal="left" vertical="top" wrapText="1"/>
    </xf>
    <xf numFmtId="0" fontId="8" fillId="0" borderId="0" xfId="13">
      <alignment horizontal="left" vertical="top" wrapText="1"/>
    </xf>
    <xf numFmtId="0" fontId="6" fillId="0" borderId="0" xfId="2"/>
    <xf numFmtId="0" fontId="0" fillId="0" borderId="0" xfId="0">
      <alignment horizontal="left" wrapText="1"/>
    </xf>
    <xf numFmtId="0" fontId="0" fillId="0" borderId="1" xfId="17" applyFont="1" applyAlignment="1">
      <alignment horizontal="left" wrapText="1"/>
    </xf>
    <xf numFmtId="0" fontId="0" fillId="0" borderId="1" xfId="0" applyBorder="1">
      <alignment horizontal="left" wrapText="1"/>
    </xf>
    <xf numFmtId="0" fontId="6" fillId="0" borderId="4" xfId="2" applyBorder="1"/>
    <xf numFmtId="167" fontId="1" fillId="0" borderId="0" xfId="21" applyNumberFormat="1" applyFont="1">
      <alignment horizontal="left" vertical="center" wrapText="1"/>
    </xf>
  </cellXfs>
  <cellStyles count="22">
    <cellStyle name="Comma" xfId="7" builtinId="3" customBuiltin="1"/>
    <cellStyle name="Comma [0]" xfId="8" builtinId="6" customBuiltin="1"/>
    <cellStyle name="Currency" xfId="9" builtinId="4" customBuiltin="1"/>
    <cellStyle name="Currency [0]" xfId="10" builtinId="7" customBuiltin="1"/>
    <cellStyle name="Date" xfId="16"/>
    <cellStyle name="Explanatory Text" xfId="13" builtinId="53" customBuiltin="1"/>
    <cellStyle name="Followed Hyperlink" xfId="6" builtinId="9" customBuiltin="1"/>
    <cellStyle name="Heading 1" xfId="2" builtinId="16" customBuiltin="1"/>
    <cellStyle name="Heading 2" xfId="3" builtinId="17" customBuiltin="1"/>
    <cellStyle name="Heading 3" xfId="4" builtinId="18" customBuiltin="1"/>
    <cellStyle name="Heading 4" xfId="18" builtinId="19"/>
    <cellStyle name="Hyperlink" xfId="5" builtinId="8" customBuiltin="1"/>
    <cellStyle name="Input" xfId="17" builtinId="20" customBuiltin="1"/>
    <cellStyle name="Normal" xfId="0" builtinId="0" customBuiltin="1"/>
    <cellStyle name="Note" xfId="19" builtinId="10" customBuiltin="1"/>
    <cellStyle name="Percent" xfId="11" builtinId="5" customBuiltin="1"/>
    <cellStyle name="Phone" xfId="15"/>
    <cellStyle name="Tax rate label" xfId="20"/>
    <cellStyle name="Title" xfId="1" builtinId="15" customBuiltin="1"/>
    <cellStyle name="Total" xfId="14" builtinId="25" customBuiltin="1"/>
    <cellStyle name="Warning Text" xfId="12" builtinId="11" customBuiltin="1"/>
    <cellStyle name="z Hidden Text" xfId="21"/>
  </cellStyles>
  <dxfs count="19">
    <dxf>
      <font>
        <b val="0"/>
        <i val="0"/>
        <strike val="0"/>
        <condense val="0"/>
        <extend val="0"/>
        <outline val="0"/>
        <shadow val="0"/>
        <u val="none"/>
        <vertAlign val="baseline"/>
        <sz val="11"/>
        <color rgb="FFFF0000"/>
        <name val="Arial"/>
        <scheme val="minor"/>
      </font>
    </dxf>
    <dxf>
      <font>
        <strike val="0"/>
        <outline val="0"/>
        <shadow val="0"/>
        <u val="none"/>
        <vertAlign val="baseline"/>
        <sz val="11"/>
        <color rgb="FFFF0000"/>
        <name val="Arial"/>
        <scheme val="minor"/>
      </font>
    </dxf>
    <dxf>
      <font>
        <b val="0"/>
        <i val="0"/>
        <strike val="0"/>
        <condense val="0"/>
        <extend val="0"/>
        <outline val="0"/>
        <shadow val="0"/>
        <u val="none"/>
        <vertAlign val="baseline"/>
        <sz val="11"/>
        <color theme="1" tint="0.34998626667073579"/>
        <name val="Arial"/>
        <scheme val="minor"/>
      </font>
      <numFmt numFmtId="164" formatCode="&quot;$&quot;#,##0.00_);\(&quot;$&quot;#,##0.00\)"/>
      <alignment horizontal="right" vertical="bottom" textRotation="0" wrapText="0" indent="0" justifyLastLine="0" shrinkToFit="0" readingOrder="0"/>
    </dxf>
    <dxf>
      <font>
        <b val="0"/>
        <i val="0"/>
        <strike val="0"/>
        <condense val="0"/>
        <extend val="0"/>
        <outline val="0"/>
        <shadow val="0"/>
        <u val="none"/>
        <vertAlign val="baseline"/>
        <sz val="11"/>
        <color theme="1" tint="0.34998626667073579"/>
        <name val="Arial"/>
        <scheme val="minor"/>
      </font>
      <alignment horizontal="right" vertical="bottom" textRotation="0" wrapText="1" indent="1" justifyLastLine="0" shrinkToFit="0" readingOrder="0"/>
      <protection locked="1" hidden="0"/>
    </dxf>
    <dxf>
      <font>
        <b val="0"/>
        <i val="0"/>
        <strike val="0"/>
        <condense val="0"/>
        <extend val="0"/>
        <outline val="0"/>
        <shadow val="0"/>
        <u val="none"/>
        <vertAlign val="baseline"/>
        <sz val="10"/>
        <color theme="1"/>
        <name val="Arial"/>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border>
    </dxf>
    <dxf>
      <fill>
        <patternFill>
          <bgColor rgb="FFFF0000"/>
        </patternFill>
      </fill>
    </dxf>
    <dxf>
      <fill>
        <patternFill patternType="solid">
          <fgColor theme="0" tint="-0.14999847407452621"/>
          <bgColor theme="0" tint="-0.14999847407452621"/>
        </patternFill>
      </fill>
    </dxf>
    <dxf>
      <fill>
        <patternFill patternType="none">
          <fgColor auto="1"/>
          <bgColor auto="1"/>
        </patternFill>
      </fill>
      <border>
        <top style="thin">
          <color theme="0" tint="-0.24994659260841701"/>
        </top>
        <bottom style="thin">
          <color theme="0" tint="-0.24994659260841701"/>
        </bottom>
      </border>
    </dxf>
    <dxf>
      <font>
        <b/>
        <color theme="1"/>
      </font>
    </dxf>
    <dxf>
      <font>
        <b/>
        <color theme="1"/>
      </font>
    </dxf>
    <dxf>
      <font>
        <b/>
        <color theme="1"/>
      </font>
      <border>
        <top style="thin">
          <color theme="1"/>
        </top>
        <bottom style="thin">
          <color theme="1"/>
        </bottom>
      </border>
    </dxf>
    <dxf>
      <font>
        <b/>
        <color theme="1"/>
      </font>
      <border>
        <bottom style="thin">
          <color theme="1"/>
        </bottom>
      </border>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border>
        <top style="thin">
          <color theme="0" tint="-0.24994659260841701"/>
        </top>
        <bottom style="thin">
          <color theme="0" tint="-0.24994659260841701"/>
        </bottom>
        <horizontal style="thin">
          <color theme="0" tint="-0.24994659260841701"/>
        </horizontal>
      </border>
    </dxf>
    <dxf>
      <font>
        <b val="0"/>
        <i val="0"/>
        <color theme="0"/>
      </font>
      <fill>
        <patternFill>
          <bgColor theme="0"/>
        </patternFill>
      </fill>
      <border diagonalUp="0" diagonalDown="0">
        <left/>
        <right/>
        <top/>
        <bottom/>
        <vertical/>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
      <font>
        <b/>
        <i val="0"/>
        <color theme="1" tint="0.34998626667073579"/>
      </font>
      <fill>
        <patternFill patternType="solid">
          <fgColor theme="1"/>
          <bgColor theme="0"/>
        </patternFill>
      </fill>
      <border diagonalUp="0" diagonalDown="0">
        <left/>
        <right/>
        <top/>
        <bottom style="thin">
          <color theme="0" tint="-0.14996795556505021"/>
        </bottom>
        <vertical/>
        <horizontal style="thin">
          <color theme="0" tint="-0.14996795556505021"/>
        </horizontal>
      </border>
    </dxf>
  </dxfs>
  <tableStyles count="2" defaultTableStyle="ConstructionBidSheet_table1" defaultPivotStyle="PivotStyleLight16">
    <tableStyle name="ConstructionBidSheet_table1" pivot="0" count="6">
      <tableStyleElement type="headerRow" dxfId="18"/>
      <tableStyleElement type="totalRow" dxfId="17"/>
      <tableStyleElement type="lastColumn" dxfId="16"/>
      <tableStyleElement type="firstRowStripe" dxfId="15"/>
      <tableStyleElement type="lastHeaderCell" dxfId="14"/>
      <tableStyleElement type="lastTotalCell" dxfId="13"/>
    </tableStyle>
    <tableStyle name="Cost" pivot="0" count="6">
      <tableStyleElement type="headerRow" dxfId="12"/>
      <tableStyleElement type="totalRow" dxfId="11"/>
      <tableStyleElement type="firstColumn" dxfId="10"/>
      <tableStyleElement type="lastColumn" dxfId="9"/>
      <tableStyleElement type="firstRowStripe" dxfId="8"/>
      <tableStyleElement type="firstColumnStripe"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3.9525459317585304E-2"/>
          <c:y val="0.12356362153496786"/>
          <c:w val="0.42847104111986001"/>
          <c:h val="0.71570836396422688"/>
        </c:manualLayout>
      </c:layout>
      <c:pieChart>
        <c:varyColors val="1"/>
        <c:ser>
          <c:idx val="0"/>
          <c:order val="0"/>
          <c:cat>
            <c:strRef>
              <c:f>'Chart Data'!$B$3:$B$7</c:f>
              <c:strCache>
                <c:ptCount val="5"/>
                <c:pt idx="0">
                  <c:v>Laborer charges</c:v>
                </c:pt>
                <c:pt idx="1">
                  <c:v>2x4x10 lumber</c:v>
                </c:pt>
                <c:pt idx="2">
                  <c:v>Joist brackets</c:v>
                </c:pt>
                <c:pt idx="3">
                  <c:v>2x8x10 lumber</c:v>
                </c:pt>
                <c:pt idx="4">
                  <c:v>Pair of gloves, leather</c:v>
                </c:pt>
              </c:strCache>
            </c:strRef>
          </c:cat>
          <c:val>
            <c:numRef>
              <c:f>'Chart Data'!$C$3:$C$7</c:f>
              <c:numCache>
                <c:formatCode>General</c:formatCode>
                <c:ptCount val="5"/>
                <c:pt idx="0">
                  <c:v>200</c:v>
                </c:pt>
                <c:pt idx="1">
                  <c:v>99.399999999999991</c:v>
                </c:pt>
                <c:pt idx="2">
                  <c:v>74.7</c:v>
                </c:pt>
                <c:pt idx="3">
                  <c:v>33.75</c:v>
                </c:pt>
                <c:pt idx="4">
                  <c:v>15.5</c:v>
                </c:pt>
              </c:numCache>
            </c:numRef>
          </c:val>
          <c:extLst>
            <c:ext xmlns:c16="http://schemas.microsoft.com/office/drawing/2014/chart" uri="{C3380CC4-5D6E-409C-BE32-E72D297353CC}">
              <c16:uniqueId val="{00000002-F696-48DC-98CB-EC412D7E06A9}"/>
            </c:ext>
          </c:extLst>
        </c:ser>
        <c:dLbls>
          <c:showLegendKey val="0"/>
          <c:showVal val="0"/>
          <c:showCatName val="0"/>
          <c:showSerName val="0"/>
          <c:showPercent val="0"/>
          <c:showBubbleSize val="0"/>
          <c:showLeaderLines val="1"/>
        </c:dLbls>
        <c:firstSliceAng val="0"/>
      </c:pieChart>
      <c:spPr>
        <a:solidFill>
          <a:schemeClr val="bg1"/>
        </a:solidFill>
        <a:ln>
          <a:solidFill>
            <a:schemeClr val="bg1"/>
          </a:solidFill>
        </a:ln>
      </c:spPr>
    </c:plotArea>
    <c:legend>
      <c:legendPos val="r"/>
      <c:layout>
        <c:manualLayout>
          <c:xMode val="edge"/>
          <c:yMode val="edge"/>
          <c:x val="0.58773826610685587"/>
          <c:y val="7.7780899794164735E-2"/>
          <c:w val="0.36286308334115808"/>
          <c:h val="0.82782393424398049"/>
        </c:manualLayout>
      </c:layout>
      <c:overlay val="0"/>
      <c:txPr>
        <a:bodyPr/>
        <a:lstStyle/>
        <a:p>
          <a:pPr rtl="0">
            <a:defRPr/>
          </a:pPr>
          <a:endParaRPr lang="en-US"/>
        </a:p>
      </c:txPr>
    </c:legend>
    <c:plotVisOnly val="1"/>
    <c:dispBlanksAs val="gap"/>
    <c:showDLblsOverMax val="0"/>
  </c:chart>
  <c:spPr>
    <a:ln>
      <a:noFill/>
    </a:ln>
  </c:spPr>
  <c:txPr>
    <a:bodyPr/>
    <a:lstStyle/>
    <a:p>
      <a:pPr>
        <a:defRPr sz="1100"/>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1057275</xdr:colOff>
      <xdr:row>0</xdr:row>
      <xdr:rowOff>95250</xdr:rowOff>
    </xdr:from>
    <xdr:to>
      <xdr:col>5</xdr:col>
      <xdr:colOff>2133465</xdr:colOff>
      <xdr:row>0</xdr:row>
      <xdr:rowOff>714375</xdr:rowOff>
    </xdr:to>
    <xdr:pic>
      <xdr:nvPicPr>
        <xdr:cNvPr id="2" name="Logo Placeholder" descr="Logo placeholde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29425" y="95250"/>
          <a:ext cx="1076190" cy="619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38100</xdr:rowOff>
    </xdr:from>
    <xdr:to>
      <xdr:col>2</xdr:col>
      <xdr:colOff>2584450</xdr:colOff>
      <xdr:row>2</xdr:row>
      <xdr:rowOff>4114800</xdr:rowOff>
    </xdr:to>
    <xdr:graphicFrame macro="">
      <xdr:nvGraphicFramePr>
        <xdr:cNvPr id="2" name="Top5Costs_Chart" descr="Pie chart showing top 5 costs per material. Data is based on Bid Items table in Cost Breakdown worksheet">
          <a:extLst>
            <a:ext uri="{FF2B5EF4-FFF2-40B4-BE49-F238E27FC236}">
              <a16:creationId xmlns:a16="http://schemas.microsoft.com/office/drawing/2014/main" id="{14BA8CEF-CEEB-465E-A781-EB3B9C45E2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BidItems" displayName="BidItems" ref="B3:F11" totalsRowCount="1" headerRowCellStyle="Date">
  <tableColumns count="5">
    <tableColumn id="1" name="Qty." totalsRowDxfId="5" dataCellStyle="Comma"/>
    <tableColumn id="2" name="Description" totalsRowDxfId="4" dataCellStyle="Normal"/>
    <tableColumn id="3" name="Cost" totalsRowLabel="Subtotal" totalsRowDxfId="3" dataCellStyle="Currency"/>
    <tableColumn id="4" name="Total" totalsRowFunction="sum" totalsRowDxfId="2" dataCellStyle="Currency">
      <calculatedColumnFormula>IFERROR(BidItems[Cost]*BidItems[Qty.], "")</calculatedColumnFormula>
    </tableColumn>
    <tableColumn id="5" name="Costs Ranked" dataDxfId="1" totalsRowDxfId="0" dataCellStyle="Normal">
      <calculatedColumnFormula>_xlfn.RANK.EQ(BidItems[[#This Row],[Total]],BidItems[Total])</calculatedColumnFormula>
    </tableColumn>
  </tableColumns>
  <tableStyleInfo name="Cost" showFirstColumn="0" showLastColumn="1" showRowStripes="1" showColumnStripes="0"/>
  <extLst>
    <ext xmlns:x14="http://schemas.microsoft.com/office/spreadsheetml/2009/9/main" uri="{504A1905-F514-4f6f-8877-14C23A59335A}">
      <x14:table altTextSummary="Enter Quantity, Description, and Cost in this table. Total is automatically calculated"/>
    </ext>
  </extLst>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Decatur">
  <a:themeElements>
    <a:clrScheme name="ConstructionBidSheet_colors">
      <a:dk1>
        <a:srgbClr val="000000"/>
      </a:dk1>
      <a:lt1>
        <a:srgbClr val="FFFFFF"/>
      </a:lt1>
      <a:dk2>
        <a:srgbClr val="000000"/>
      </a:dk2>
      <a:lt2>
        <a:srgbClr val="FFFFFF"/>
      </a:lt2>
      <a:accent1>
        <a:srgbClr val="E8B31C"/>
      </a:accent1>
      <a:accent2>
        <a:srgbClr val="499000"/>
      </a:accent2>
      <a:accent3>
        <a:srgbClr val="D94717"/>
      </a:accent3>
      <a:accent4>
        <a:srgbClr val="2374B8"/>
      </a:accent4>
      <a:accent5>
        <a:srgbClr val="E77712"/>
      </a:accent5>
      <a:accent6>
        <a:srgbClr val="7947A9"/>
      </a:accent6>
      <a:hlink>
        <a:srgbClr val="2374B8"/>
      </a:hlink>
      <a:folHlink>
        <a:srgbClr val="7947A9"/>
      </a:folHlink>
    </a:clrScheme>
    <a:fontScheme name="ConstructionBidSheet_fonts">
      <a:majorFont>
        <a:latin typeface="Impact"/>
        <a:ea typeface=""/>
        <a:cs typeface=""/>
      </a:majorFont>
      <a:minorFont>
        <a:latin typeface="Arial"/>
        <a:ea typeface=""/>
        <a:cs typeface=""/>
      </a:minorFont>
    </a:fontScheme>
    <a:fmtScheme name="Decatur">
      <a:fillStyleLst>
        <a:solidFill>
          <a:schemeClr val="phClr"/>
        </a:solidFill>
        <a:gradFill rotWithShape="1">
          <a:gsLst>
            <a:gs pos="0">
              <a:schemeClr val="phClr">
                <a:tint val="90000"/>
                <a:satMod val="110000"/>
              </a:schemeClr>
            </a:gs>
            <a:gs pos="47500">
              <a:schemeClr val="phClr">
                <a:tint val="53000"/>
                <a:satMod val="120000"/>
              </a:schemeClr>
            </a:gs>
            <a:gs pos="58500">
              <a:schemeClr val="phClr">
                <a:tint val="53000"/>
                <a:satMod val="120000"/>
              </a:schemeClr>
            </a:gs>
            <a:gs pos="100000">
              <a:schemeClr val="phClr">
                <a:tint val="90000"/>
                <a:satMod val="110000"/>
              </a:schemeClr>
            </a:gs>
          </a:gsLst>
          <a:lin ang="3600000" scaled="1"/>
        </a:gradFill>
        <a:gradFill rotWithShape="1">
          <a:gsLst>
            <a:gs pos="0">
              <a:schemeClr val="phClr">
                <a:shade val="54000"/>
                <a:satMod val="105000"/>
              </a:schemeClr>
            </a:gs>
            <a:gs pos="47500">
              <a:schemeClr val="phClr">
                <a:shade val="88000"/>
                <a:satMod val="105000"/>
              </a:schemeClr>
            </a:gs>
            <a:gs pos="58500">
              <a:schemeClr val="phClr">
                <a:shade val="88000"/>
                <a:satMod val="105000"/>
              </a:schemeClr>
            </a:gs>
            <a:gs pos="100000">
              <a:schemeClr val="phClr">
                <a:shade val="54000"/>
                <a:satMod val="105000"/>
              </a:schemeClr>
            </a:gs>
          </a:gsLst>
          <a:lin ang="3600000" scaled="1"/>
        </a:gradFill>
      </a:fillStyleLst>
      <a:lnStyleLst>
        <a:ln w="10000" cap="flat" cmpd="sng" algn="ctr">
          <a:solidFill>
            <a:schemeClr val="phClr"/>
          </a:solidFill>
          <a:prstDash val="solid"/>
        </a:ln>
        <a:ln w="2825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3600000" algn="r" rotWithShape="0">
              <a:srgbClr val="000000">
                <a:alpha val="30000"/>
              </a:srgbClr>
            </a:outerShdw>
          </a:effectLst>
        </a:effectStyle>
        <a:effectStyle>
          <a:effectLst>
            <a:outerShdw blurRad="63500" dist="25400" dir="3600000" algn="r" rotWithShape="0">
              <a:srgbClr val="000000">
                <a:alpha val="36000"/>
              </a:srgbClr>
            </a:outerShdw>
          </a:effectLst>
          <a:scene3d>
            <a:camera prst="orthographicFront">
              <a:rot lat="0" lon="0" rev="0"/>
            </a:camera>
            <a:lightRig rig="harsh" dir="tl">
              <a:rot lat="0" lon="0" rev="9000000"/>
            </a:lightRig>
          </a:scene3d>
          <a:sp3d prstMaterial="flat">
            <a:bevelT w="38100" h="50800" prst="softRound"/>
          </a:sp3d>
        </a:effectStyle>
        <a:effectStyle>
          <a:effectLst>
            <a:outerShdw blurRad="76200" dist="38100" dir="3600000" algn="r" rotWithShape="0">
              <a:srgbClr val="000000">
                <a:alpha val="60000"/>
              </a:srgbClr>
            </a:outerShdw>
          </a:effectLst>
          <a:scene3d>
            <a:camera prst="orthographicFront">
              <a:rot lat="0" lon="0" rev="0"/>
            </a:camera>
            <a:lightRig rig="harsh" dir="tl">
              <a:rot lat="0" lon="0" rev="9000000"/>
            </a:lightRig>
          </a:scene3d>
          <a:sp3d contourW="44450" prstMaterial="flat">
            <a:bevelT w="38100" h="50800" prst="softRound"/>
            <a:contourClr>
              <a:schemeClr val="phClr">
                <a:tint val="5"/>
                <a:satMod val="130000"/>
              </a:schemeClr>
            </a:contourClr>
          </a:sp3d>
        </a:effectStyle>
      </a:effectStyleLst>
      <a:bgFillStyleLst>
        <a:solidFill>
          <a:schemeClr val="phClr"/>
        </a:solidFill>
        <a:gradFill rotWithShape="1">
          <a:gsLst>
            <a:gs pos="0">
              <a:schemeClr val="phClr">
                <a:tint val="100000"/>
                <a:shade val="52000"/>
                <a:satMod val="105000"/>
              </a:schemeClr>
            </a:gs>
            <a:gs pos="47500">
              <a:schemeClr val="phClr">
                <a:tint val="90000"/>
                <a:shade val="89000"/>
                <a:satMod val="105000"/>
              </a:schemeClr>
            </a:gs>
            <a:gs pos="58500">
              <a:schemeClr val="phClr">
                <a:tint val="85000"/>
                <a:shade val="89000"/>
                <a:satMod val="105000"/>
              </a:schemeClr>
            </a:gs>
            <a:gs pos="100000">
              <a:schemeClr val="phClr">
                <a:tint val="100000"/>
                <a:shade val="52000"/>
                <a:satMod val="105000"/>
              </a:schemeClr>
            </a:gs>
          </a:gsLst>
          <a:lin ang="3600000" scaled="0"/>
        </a:gradFill>
        <a:blipFill rotWithShape="1">
          <a:blip xmlns:r="http://schemas.openxmlformats.org/officeDocument/2006/relationships" r:embed="rId1">
            <a:duotone>
              <a:schemeClr val="phClr">
                <a:tint val="98000"/>
              </a:schemeClr>
              <a:schemeClr val="phClr">
                <a:shade val="85000"/>
                <a:satMod val="120000"/>
              </a:schemeClr>
            </a:duotone>
          </a:blip>
          <a:tile tx="0" ty="0" sx="52000" sy="52000" flip="none" algn="tl"/>
        </a:blipFill>
      </a:bgFillStyleLst>
    </a:fmtScheme>
  </a:themeElements>
  <a:objectDefaults>
    <a:spDef>
      <a:spPr>
        <a:noFill/>
        <a:ln w="28575">
          <a:solidFill>
            <a:schemeClr val="accent1"/>
          </a:solidFill>
        </a:ln>
        <a:effectLst/>
      </a:spPr>
      <a:bodyPr vertOverflow="clip" horzOverflow="clip" rtlCol="0" anchor="ctr"/>
      <a:lstStyle>
        <a:defPPr algn="l">
          <a:defRPr sz="1000" b="1"/>
        </a:defPPr>
      </a:lstStyle>
      <a:style>
        <a:lnRef idx="1">
          <a:schemeClr val="accent2"/>
        </a:lnRef>
        <a:fillRef idx="2">
          <a:schemeClr val="accent2"/>
        </a:fillRef>
        <a:effectRef idx="1">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autoPageBreaks="0" fitToPage="1"/>
  </sheetPr>
  <dimension ref="A1:F21"/>
  <sheetViews>
    <sheetView showGridLines="0" tabSelected="1" zoomScaleNormal="100" workbookViewId="0">
      <selection activeCell="B2" sqref="B2:C2"/>
    </sheetView>
  </sheetViews>
  <sheetFormatPr defaultRowHeight="30" customHeight="1" x14ac:dyDescent="0.2"/>
  <cols>
    <col min="1" max="1" width="2.625" customWidth="1"/>
    <col min="2" max="2" width="20.625" customWidth="1"/>
    <col min="3" max="3" width="30.625" customWidth="1"/>
    <col min="4" max="4" width="2.625" customWidth="1"/>
    <col min="5" max="5" width="20.625" customWidth="1"/>
    <col min="6" max="6" width="30.625" customWidth="1"/>
    <col min="7" max="7" width="2.625" customWidth="1"/>
  </cols>
  <sheetData>
    <row r="1" spans="1:6" ht="65.099999999999994" customHeight="1" thickBot="1" x14ac:dyDescent="0.25">
      <c r="A1" s="6"/>
      <c r="B1" s="30" t="s">
        <v>58</v>
      </c>
      <c r="C1" s="30"/>
      <c r="D1" s="30"/>
      <c r="E1" s="30"/>
      <c r="F1" s="5"/>
    </row>
    <row r="2" spans="1:6" ht="35.1" customHeight="1" thickTop="1" x14ac:dyDescent="0.25">
      <c r="B2" s="33" t="s">
        <v>41</v>
      </c>
      <c r="C2" s="33"/>
      <c r="E2" s="33" t="s">
        <v>42</v>
      </c>
      <c r="F2" s="33"/>
    </row>
    <row r="3" spans="1:6" ht="45" customHeight="1" x14ac:dyDescent="0.2">
      <c r="B3" t="s">
        <v>0</v>
      </c>
      <c r="C3" s="15" t="s">
        <v>28</v>
      </c>
      <c r="D3" s="1"/>
      <c r="E3" t="s">
        <v>19</v>
      </c>
      <c r="F3" s="15" t="s">
        <v>32</v>
      </c>
    </row>
    <row r="4" spans="1:6" ht="30" customHeight="1" x14ac:dyDescent="0.2">
      <c r="B4" t="s">
        <v>1</v>
      </c>
      <c r="C4" s="15" t="s">
        <v>29</v>
      </c>
      <c r="D4" s="1"/>
      <c r="E4" t="s">
        <v>0</v>
      </c>
      <c r="F4" s="15" t="s">
        <v>33</v>
      </c>
    </row>
    <row r="5" spans="1:6" ht="30" customHeight="1" x14ac:dyDescent="0.2">
      <c r="B5" t="s">
        <v>2</v>
      </c>
      <c r="C5" s="15" t="s">
        <v>53</v>
      </c>
      <c r="D5" s="1"/>
      <c r="E5" t="s">
        <v>1</v>
      </c>
      <c r="F5" s="15" t="s">
        <v>34</v>
      </c>
    </row>
    <row r="6" spans="1:6" ht="30" customHeight="1" x14ac:dyDescent="0.2">
      <c r="B6" t="s">
        <v>3</v>
      </c>
      <c r="C6" s="16" t="s">
        <v>30</v>
      </c>
      <c r="D6" s="1"/>
      <c r="E6" t="s">
        <v>2</v>
      </c>
      <c r="F6" s="15" t="s">
        <v>52</v>
      </c>
    </row>
    <row r="7" spans="1:6" ht="30" customHeight="1" x14ac:dyDescent="0.2">
      <c r="B7" t="s">
        <v>4</v>
      </c>
      <c r="C7" s="17" t="s">
        <v>31</v>
      </c>
      <c r="D7" s="1"/>
      <c r="E7" t="s">
        <v>3</v>
      </c>
      <c r="F7" s="16" t="s">
        <v>55</v>
      </c>
    </row>
    <row r="8" spans="1:6" ht="30" customHeight="1" x14ac:dyDescent="0.2">
      <c r="B8" s="34" t="s">
        <v>5</v>
      </c>
      <c r="C8" s="35" t="s">
        <v>27</v>
      </c>
      <c r="D8" s="1"/>
      <c r="E8" t="s">
        <v>4</v>
      </c>
      <c r="F8" s="17" t="s">
        <v>35</v>
      </c>
    </row>
    <row r="9" spans="1:6" ht="30" customHeight="1" x14ac:dyDescent="0.2">
      <c r="B9" s="34"/>
      <c r="C9" s="35"/>
      <c r="D9" s="1"/>
      <c r="E9" t="s">
        <v>18</v>
      </c>
      <c r="F9" s="21" t="s">
        <v>36</v>
      </c>
    </row>
    <row r="10" spans="1:6" ht="35.1" customHeight="1" thickBot="1" x14ac:dyDescent="0.3">
      <c r="B10" s="14" t="s">
        <v>43</v>
      </c>
      <c r="C10" s="14"/>
      <c r="D10" s="14"/>
      <c r="E10" s="14"/>
      <c r="F10" s="14"/>
    </row>
    <row r="11" spans="1:6" ht="150" customHeight="1" thickTop="1" x14ac:dyDescent="0.2">
      <c r="B11" s="31" t="s">
        <v>37</v>
      </c>
      <c r="C11" s="32"/>
      <c r="D11" s="32"/>
      <c r="E11" s="32"/>
      <c r="F11" s="32"/>
    </row>
    <row r="12" spans="1:6" ht="35.1" customHeight="1" thickBot="1" x14ac:dyDescent="0.3">
      <c r="B12" s="14" t="s">
        <v>44</v>
      </c>
      <c r="C12" s="14"/>
      <c r="D12" s="14"/>
      <c r="E12" s="14"/>
      <c r="F12" s="14"/>
    </row>
    <row r="13" spans="1:6" ht="45" customHeight="1" thickTop="1" x14ac:dyDescent="0.2">
      <c r="B13" s="31" t="s">
        <v>38</v>
      </c>
      <c r="C13" s="32"/>
      <c r="D13" s="32"/>
      <c r="E13" s="32"/>
      <c r="F13" s="32"/>
    </row>
    <row r="14" spans="1:6" ht="35.1" customHeight="1" thickBot="1" x14ac:dyDescent="0.3">
      <c r="B14" s="14" t="s">
        <v>45</v>
      </c>
      <c r="C14" s="14"/>
      <c r="D14" s="14"/>
      <c r="E14" s="14"/>
      <c r="F14" s="14"/>
    </row>
    <row r="15" spans="1:6" ht="95.1" customHeight="1" thickTop="1" x14ac:dyDescent="0.2">
      <c r="B15" s="31" t="s">
        <v>39</v>
      </c>
      <c r="C15" s="32"/>
      <c r="D15" s="32"/>
      <c r="E15" s="32"/>
      <c r="F15" s="32"/>
    </row>
    <row r="16" spans="1:6" ht="30" customHeight="1" x14ac:dyDescent="0.2">
      <c r="B16" s="36"/>
      <c r="C16" s="36"/>
      <c r="E16" s="27"/>
      <c r="F16" s="27"/>
    </row>
    <row r="17" spans="2:6" ht="18" customHeight="1" x14ac:dyDescent="0.25">
      <c r="B17" s="29" t="s">
        <v>22</v>
      </c>
      <c r="C17" s="29"/>
      <c r="E17" s="29" t="s">
        <v>21</v>
      </c>
      <c r="F17" s="29"/>
    </row>
    <row r="18" spans="2:6" ht="30" customHeight="1" thickBot="1" x14ac:dyDescent="0.3">
      <c r="B18" s="14" t="s">
        <v>46</v>
      </c>
      <c r="C18" s="14"/>
      <c r="D18" s="14"/>
      <c r="E18" s="14"/>
      <c r="F18" s="14"/>
    </row>
    <row r="19" spans="2:6" ht="95.1" customHeight="1" thickTop="1" x14ac:dyDescent="0.2">
      <c r="B19" s="31" t="s">
        <v>47</v>
      </c>
      <c r="C19" s="32"/>
      <c r="D19" s="32"/>
      <c r="E19" s="32"/>
      <c r="F19" s="32"/>
    </row>
    <row r="20" spans="2:6" ht="30" customHeight="1" x14ac:dyDescent="0.2">
      <c r="B20" s="28"/>
      <c r="C20" s="28"/>
      <c r="E20" s="27"/>
      <c r="F20" s="27"/>
    </row>
    <row r="21" spans="2:6" ht="18" customHeight="1" x14ac:dyDescent="0.25">
      <c r="B21" s="29" t="s">
        <v>23</v>
      </c>
      <c r="C21" s="29"/>
      <c r="E21" s="29" t="s">
        <v>21</v>
      </c>
      <c r="F21" s="29"/>
    </row>
  </sheetData>
  <dataConsolidate/>
  <mergeCells count="17">
    <mergeCell ref="B1:E1"/>
    <mergeCell ref="B13:F13"/>
    <mergeCell ref="B15:F15"/>
    <mergeCell ref="B19:F19"/>
    <mergeCell ref="B2:C2"/>
    <mergeCell ref="E2:F2"/>
    <mergeCell ref="B8:B9"/>
    <mergeCell ref="C8:C9"/>
    <mergeCell ref="B11:F11"/>
    <mergeCell ref="B16:C16"/>
    <mergeCell ref="B17:C17"/>
    <mergeCell ref="E17:F17"/>
    <mergeCell ref="E16:F16"/>
    <mergeCell ref="B20:C20"/>
    <mergeCell ref="B21:C21"/>
    <mergeCell ref="E21:F21"/>
    <mergeCell ref="E20:F20"/>
  </mergeCells>
  <conditionalFormatting sqref="B15 B11 B13 B19">
    <cfRule type="expression" dxfId="6" priority="1">
      <formula>B11=""</formula>
    </cfRule>
  </conditionalFormatting>
  <dataValidations count="25">
    <dataValidation allowBlank="1" showInputMessage="1" showErrorMessage="1" prompt="Create a Construction Bid Form in this workbook. Enter Owner and Contractor Information, Scope of Work, and Not Included details in this worksheet" sqref="A1"/>
    <dataValidation allowBlank="1" showInputMessage="1" showErrorMessage="1" prompt="Add company logo in this cell" sqref="F1"/>
    <dataValidation allowBlank="1" showInputMessage="1" showErrorMessage="1" prompt="Enter Contractor Information in cells E3 through F9" sqref="E2:F2"/>
    <dataValidation allowBlank="1" showInputMessage="1" showErrorMessage="1" prompt="Enter Completion date in cell at right" sqref="E9"/>
    <dataValidation allowBlank="1" showInputMessage="1" showErrorMessage="1" prompt="Enter owner Name in cell at right" sqref="B3"/>
    <dataValidation allowBlank="1" showInputMessage="1" showErrorMessage="1" prompt="Enter owner Address in cell at right" sqref="B4"/>
    <dataValidation allowBlank="1" showInputMessage="1" showErrorMessage="1" prompt="Enter owner City, State, and Zip Code in cell at right" sqref="B5"/>
    <dataValidation allowBlank="1" showInputMessage="1" showErrorMessage="1" prompt="Enter owner Phone number in cell at right" sqref="B6"/>
    <dataValidation allowBlank="1" showInputMessage="1" showErrorMessage="1" prompt="Enter owner Email address in cell at right" sqref="B7"/>
    <dataValidation allowBlank="1" showInputMessage="1" showErrorMessage="1" prompt="Enter Project name in cell at right" sqref="B8:B9"/>
    <dataValidation allowBlank="1" showInputMessage="1" showErrorMessage="1" prompt="Enter contractor Company name in cell at right" sqref="E3"/>
    <dataValidation allowBlank="1" showInputMessage="1" showErrorMessage="1" prompt="Enter contractor Name in cell at right" sqref="E4"/>
    <dataValidation allowBlank="1" showInputMessage="1" showErrorMessage="1" prompt="Enter contractor Address in cell at right" sqref="E5"/>
    <dataValidation allowBlank="1" showInputMessage="1" showErrorMessage="1" prompt="Enter contractor City, State, and Zip Code in cell at right" sqref="E6"/>
    <dataValidation allowBlank="1" showInputMessage="1" showErrorMessage="1" prompt="Enter contractor Phone number in cell at right" sqref="E7"/>
    <dataValidation allowBlank="1" showInputMessage="1" showErrorMessage="1" prompt="Enter contractor Email address in cell at right" sqref="E8"/>
    <dataValidation allowBlank="1" showInputMessage="1" showErrorMessage="1" prompt="Enter Owner Information in cells B3 through C9 and Contractor Information in cells E2 through F9" sqref="B2:C2"/>
    <dataValidation allowBlank="1" showInputMessage="1" showErrorMessage="1" prompt="Enter Scope Of Work in cell below" sqref="B10"/>
    <dataValidation allowBlank="1" showInputMessage="1" showErrorMessage="1" prompt="Enter what is Not Included in this bid in cell below" sqref="B12"/>
    <dataValidation allowBlank="1" showInputMessage="1" showErrorMessage="1" prompt="Enter Company Proposal in cell below" sqref="B14"/>
    <dataValidation allowBlank="1" showInputMessage="1" showErrorMessage="1" prompt="Enter Owner Acceptance in cell below" sqref="B18"/>
    <dataValidation allowBlank="1" showInputMessage="1" showErrorMessage="1" prompt="Title of this worksheet is in this cell. Add company logo in cell at right" sqref="B1:E1"/>
    <dataValidation allowBlank="1" showInputMessage="1" showErrorMessage="1" prompt="Enter Company Representative's signature in this cell and Date in cell E16" sqref="B16:C16"/>
    <dataValidation allowBlank="1" showInputMessage="1" showErrorMessage="1" prompt="Enter signatory Date in this cell" sqref="E16:F16 E20:F20"/>
    <dataValidation allowBlank="1" showInputMessage="1" showErrorMessage="1" prompt="Enter Owner or Authorized Representative's signature in this cell and Date in cell E20" sqref="B20:C20"/>
  </dataValidations>
  <printOptions horizontalCentered="1"/>
  <pageMargins left="0.25" right="0.25" top="0.75" bottom="0.75" header="0.3" footer="0.3"/>
  <pageSetup scale="90" fitToHeight="0" orientation="portrait" r:id="rId1"/>
  <headerFooter differentFirst="1">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7"/>
  <sheetViews>
    <sheetView showGridLines="0" workbookViewId="0"/>
  </sheetViews>
  <sheetFormatPr defaultRowHeight="14.25" x14ac:dyDescent="0.2"/>
  <cols>
    <col min="2" max="2" width="22.875" customWidth="1"/>
  </cols>
  <sheetData>
    <row r="2" spans="2:3" x14ac:dyDescent="0.2">
      <c r="C2" t="s">
        <v>8</v>
      </c>
    </row>
    <row r="3" spans="2:3" x14ac:dyDescent="0.2">
      <c r="B3" t="str">
        <f>INDEX(BidItems[#Data],MATCH(1,BidItems[Costs Ranked],0),2)</f>
        <v>Laborer charges</v>
      </c>
      <c r="C3">
        <f>INDEX(BidItems[#Data],MATCH(1,BidItems[Costs Ranked],0),4)</f>
        <v>200</v>
      </c>
    </row>
    <row r="4" spans="2:3" x14ac:dyDescent="0.2">
      <c r="B4" s="24" t="str">
        <f>INDEX(BidItems[#Data],MATCH(2,BidItems[Costs Ranked],0),2)</f>
        <v>2x4x10 lumber</v>
      </c>
      <c r="C4" s="24">
        <f>INDEX(BidItems[#Data],MATCH(2,BidItems[Costs Ranked],0),4)</f>
        <v>99.399999999999991</v>
      </c>
    </row>
    <row r="5" spans="2:3" x14ac:dyDescent="0.2">
      <c r="B5" s="24" t="str">
        <f>INDEX(BidItems[#Data],MATCH(3,BidItems[Costs Ranked],0),2)</f>
        <v>Joist brackets</v>
      </c>
      <c r="C5" s="24">
        <f>INDEX(BidItems[#Data],MATCH(3,BidItems[Costs Ranked],0),4)</f>
        <v>74.7</v>
      </c>
    </row>
    <row r="6" spans="2:3" x14ac:dyDescent="0.2">
      <c r="B6" s="24" t="str">
        <f>INDEX(BidItems[#Data],MATCH(4,BidItems[Costs Ranked],0),2)</f>
        <v>2x8x10 lumber</v>
      </c>
      <c r="C6" s="24">
        <f>INDEX(BidItems[#Data],MATCH(4,BidItems[Costs Ranked],0),4)</f>
        <v>33.75</v>
      </c>
    </row>
    <row r="7" spans="2:3" x14ac:dyDescent="0.2">
      <c r="B7" s="24" t="str">
        <f>INDEX(BidItems[#Data],MATCH(5,BidItems[Costs Ranked],0),2)</f>
        <v>Pair of gloves, leather</v>
      </c>
      <c r="C7" s="24">
        <f>INDEX(BidItems[#Data],MATCH(5,BidItems[Costs Ranked],0),4)</f>
        <v>15.5</v>
      </c>
    </row>
  </sheetData>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pageSetUpPr autoPageBreaks="0" fitToPage="1"/>
  </sheetPr>
  <dimension ref="A1:F14"/>
  <sheetViews>
    <sheetView showGridLines="0" zoomScaleNormal="100" workbookViewId="0"/>
  </sheetViews>
  <sheetFormatPr defaultRowHeight="30" customHeight="1" x14ac:dyDescent="0.2"/>
  <cols>
    <col min="1" max="1" width="2.625" customWidth="1"/>
    <col min="2" max="2" width="11.625" customWidth="1"/>
    <col min="3" max="3" width="42.625" customWidth="1"/>
    <col min="4" max="5" width="18.625" customWidth="1"/>
    <col min="6" max="6" width="13.375" style="25" hidden="1" customWidth="1"/>
    <col min="7" max="7" width="2.625" customWidth="1"/>
  </cols>
  <sheetData>
    <row r="1" spans="1:6" ht="65.099999999999994" customHeight="1" thickBot="1" x14ac:dyDescent="0.25">
      <c r="B1" s="30" t="s">
        <v>40</v>
      </c>
      <c r="C1" s="30"/>
      <c r="D1" s="30"/>
      <c r="E1" s="30"/>
      <c r="F1" s="25" t="s">
        <v>26</v>
      </c>
    </row>
    <row r="2" spans="1:6" ht="36.950000000000003" customHeight="1" thickTop="1" x14ac:dyDescent="0.25">
      <c r="B2" s="37" t="s">
        <v>54</v>
      </c>
      <c r="C2" s="37"/>
      <c r="D2" s="37"/>
      <c r="E2" s="37"/>
    </row>
    <row r="3" spans="1:6" ht="30" customHeight="1" x14ac:dyDescent="0.2">
      <c r="B3" s="2" t="s">
        <v>25</v>
      </c>
      <c r="C3" s="2" t="s">
        <v>6</v>
      </c>
      <c r="D3" s="3" t="s">
        <v>7</v>
      </c>
      <c r="E3" s="3" t="s">
        <v>8</v>
      </c>
      <c r="F3" s="25" t="s">
        <v>56</v>
      </c>
    </row>
    <row r="4" spans="1:6" ht="30" customHeight="1" x14ac:dyDescent="0.2">
      <c r="B4" s="13">
        <v>5</v>
      </c>
      <c r="C4" s="10" t="s">
        <v>9</v>
      </c>
      <c r="D4" s="7">
        <v>6.75</v>
      </c>
      <c r="E4" s="7">
        <f>IFERROR(BidItems[Cost]*BidItems[Qty.], "")</f>
        <v>33.75</v>
      </c>
      <c r="F4" s="25">
        <f>_xlfn.RANK.EQ(BidItems[[#This Row],[Total]],BidItems[Total])</f>
        <v>4</v>
      </c>
    </row>
    <row r="5" spans="1:6" ht="30" customHeight="1" x14ac:dyDescent="0.2">
      <c r="B5" s="13">
        <v>20</v>
      </c>
      <c r="C5" s="10" t="s">
        <v>10</v>
      </c>
      <c r="D5" s="7">
        <v>4.97</v>
      </c>
      <c r="E5" s="7">
        <f>IFERROR(BidItems[Cost]*BidItems[Qty.], "")</f>
        <v>99.399999999999991</v>
      </c>
      <c r="F5" s="25">
        <f>_xlfn.RANK.EQ(BidItems[[#This Row],[Total]],BidItems[Total])</f>
        <v>2</v>
      </c>
    </row>
    <row r="6" spans="1:6" ht="30" customHeight="1" x14ac:dyDescent="0.2">
      <c r="B6" s="13">
        <v>30</v>
      </c>
      <c r="C6" s="10" t="s">
        <v>11</v>
      </c>
      <c r="D6" s="7">
        <v>2.4900000000000002</v>
      </c>
      <c r="E6" s="7">
        <f>IFERROR(BidItems[Cost]*BidItems[Qty.], "")</f>
        <v>74.7</v>
      </c>
      <c r="F6" s="25">
        <f>_xlfn.RANK.EQ(BidItems[[#This Row],[Total]],BidItems[Total])</f>
        <v>3</v>
      </c>
    </row>
    <row r="7" spans="1:6" ht="30" customHeight="1" x14ac:dyDescent="0.2">
      <c r="B7" s="13">
        <v>2</v>
      </c>
      <c r="C7" s="10" t="s">
        <v>13</v>
      </c>
      <c r="D7" s="7">
        <v>6.67</v>
      </c>
      <c r="E7" s="7">
        <f>IFERROR(BidItems[Cost]*BidItems[Qty.], "")</f>
        <v>13.34</v>
      </c>
      <c r="F7" s="25">
        <f>_xlfn.RANK.EQ(BidItems[[#This Row],[Total]],BidItems[Total])</f>
        <v>6</v>
      </c>
    </row>
    <row r="8" spans="1:6" ht="30" customHeight="1" x14ac:dyDescent="0.2">
      <c r="B8" s="13">
        <v>2</v>
      </c>
      <c r="C8" s="10" t="s">
        <v>12</v>
      </c>
      <c r="D8" s="7">
        <v>3.25</v>
      </c>
      <c r="E8" s="7">
        <f>IFERROR(BidItems[Cost]*BidItems[Qty.], "")</f>
        <v>6.5</v>
      </c>
      <c r="F8" s="25">
        <f>_xlfn.RANK.EQ(BidItems[[#This Row],[Total]],BidItems[Total])</f>
        <v>7</v>
      </c>
    </row>
    <row r="9" spans="1:6" ht="30" customHeight="1" x14ac:dyDescent="0.2">
      <c r="B9" s="13">
        <v>2</v>
      </c>
      <c r="C9" s="10" t="s">
        <v>14</v>
      </c>
      <c r="D9" s="7">
        <v>7.75</v>
      </c>
      <c r="E9" s="7">
        <f>IFERROR(BidItems[Cost]*BidItems[Qty.], "")</f>
        <v>15.5</v>
      </c>
      <c r="F9" s="25">
        <f>_xlfn.RANK.EQ(BidItems[[#This Row],[Total]],BidItems[Total])</f>
        <v>5</v>
      </c>
    </row>
    <row r="10" spans="1:6" ht="30" customHeight="1" x14ac:dyDescent="0.2">
      <c r="B10" s="13">
        <v>2</v>
      </c>
      <c r="C10" s="10" t="s">
        <v>20</v>
      </c>
      <c r="D10" s="7">
        <v>100</v>
      </c>
      <c r="E10" s="7">
        <f>IFERROR(BidItems[Cost]*BidItems[Qty.], "")</f>
        <v>200</v>
      </c>
      <c r="F10" s="25">
        <f>_xlfn.RANK.EQ(BidItems[[#This Row],[Total]],BidItems[Total])</f>
        <v>1</v>
      </c>
    </row>
    <row r="11" spans="1:6" ht="30" customHeight="1" x14ac:dyDescent="0.2">
      <c r="A11" s="26">
        <v>4</v>
      </c>
      <c r="B11" s="4"/>
      <c r="C11" s="4"/>
      <c r="D11" s="18" t="s">
        <v>24</v>
      </c>
      <c r="E11" s="19">
        <f>SUBTOTAL(109,BidItems[Total])</f>
        <v>443.18999999999994</v>
      </c>
    </row>
    <row r="12" spans="1:6" ht="30" customHeight="1" x14ac:dyDescent="0.2">
      <c r="A12" s="26">
        <v>5</v>
      </c>
      <c r="D12" s="23" t="s">
        <v>16</v>
      </c>
      <c r="E12" s="8">
        <v>7.4999999999999997E-2</v>
      </c>
    </row>
    <row r="13" spans="1:6" ht="30" customHeight="1" x14ac:dyDescent="0.25">
      <c r="D13" s="9" t="s">
        <v>15</v>
      </c>
      <c r="E13" s="12">
        <f>IFERROR(TaxRate*BidItems[[#Totals],[Total]], "")</f>
        <v>33.239249999999991</v>
      </c>
    </row>
    <row r="14" spans="1:6" ht="30" customHeight="1" x14ac:dyDescent="0.25">
      <c r="D14" s="9" t="s">
        <v>17</v>
      </c>
      <c r="E14" s="12">
        <f>IFERROR(Tax+BidItems[[#Totals],[Total]], "")</f>
        <v>476.42924999999991</v>
      </c>
    </row>
  </sheetData>
  <mergeCells count="2">
    <mergeCell ref="B1:E1"/>
    <mergeCell ref="B2:E2"/>
  </mergeCells>
  <dataValidations count="13">
    <dataValidation allowBlank="1" showInputMessage="1" showErrorMessage="1" prompt="Create Cost Breakdown in this worksheet. Enter Materials &amp; Costs in table. Subtotal is calculated at end of table. Tax &amp; Grand Total are automatically calculated below the table" sqref="A1"/>
    <dataValidation allowBlank="1" showInputMessage="1" showErrorMessage="1" prompt="Title of this worksheet is in this cell" sqref="B1:E1"/>
    <dataValidation allowBlank="1" showInputMessage="1" showErrorMessage="1" prompt="Subtitle is in this cell. Enter Materials and Costs in table below" sqref="B2:E2"/>
    <dataValidation allowBlank="1" showInputMessage="1" showErrorMessage="1" prompt="Enter Quantity in this column under this heading" sqref="B3"/>
    <dataValidation allowBlank="1" showInputMessage="1" showErrorMessage="1" prompt="Enter Description in this column under this heading" sqref="C3"/>
    <dataValidation allowBlank="1" showInputMessage="1" showErrorMessage="1" prompt="Enter Cost in this column under this heading" sqref="D3"/>
    <dataValidation allowBlank="1" showInputMessage="1" showErrorMessage="1" prompt="Total is automatically calculated in this column under this heading. Subtotal is automatically calculated at the end" sqref="E3"/>
    <dataValidation allowBlank="1" showInputMessage="1" showErrorMessage="1" prompt="Enter Tax rate in cell at right. Enter zero if tax rate does not apply" sqref="D12"/>
    <dataValidation allowBlank="1" showInputMessage="1" showErrorMessage="1" prompt="Enter Tax rate in this cell. Enter zero if tax rate does not apply" sqref="E12"/>
    <dataValidation allowBlank="1" showInputMessage="1" showErrorMessage="1" prompt="Tax amount is automatically calculated in cell at right" sqref="D13"/>
    <dataValidation allowBlank="1" showInputMessage="1" showErrorMessage="1" prompt="Tax amount is automatically calculated in this cell" sqref="E13"/>
    <dataValidation allowBlank="1" showInputMessage="1" showErrorMessage="1" prompt="Grand total is automatically calculated in this cell" sqref="E14"/>
    <dataValidation allowBlank="1" showInputMessage="1" showErrorMessage="1" prompt="Grand total is automatically calculated in cell at right" sqref="D14"/>
  </dataValidations>
  <printOptions horizontalCentered="1"/>
  <pageMargins left="0.25" right="0.25" top="0.75" bottom="0.75" header="0.3" footer="0.3"/>
  <pageSetup fitToHeight="0" orientation="portrait" r:id="rId1"/>
  <headerFooter differentFirst="1">
    <oddFooter>Page &amp;P of &amp;N</oddFooter>
  </headerFooter>
  <ignoredErrors>
    <ignoredError sqref="E4"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D3"/>
  <sheetViews>
    <sheetView showGridLines="0" workbookViewId="0"/>
  </sheetViews>
  <sheetFormatPr defaultRowHeight="30" customHeight="1" x14ac:dyDescent="0.2"/>
  <cols>
    <col min="1" max="1" width="2.625" customWidth="1"/>
    <col min="2" max="2" width="50.625" customWidth="1"/>
    <col min="3" max="3" width="41.625" customWidth="1"/>
    <col min="4" max="4" width="35.625" customWidth="1"/>
    <col min="5" max="5" width="2.625" customWidth="1"/>
  </cols>
  <sheetData>
    <row r="1" spans="2:4" ht="65.099999999999994" customHeight="1" thickBot="1" x14ac:dyDescent="0.25">
      <c r="B1" s="11" t="s">
        <v>48</v>
      </c>
      <c r="C1" s="11"/>
      <c r="D1" s="11"/>
    </row>
    <row r="2" spans="2:4" ht="30" customHeight="1" thickTop="1" x14ac:dyDescent="0.25">
      <c r="B2" s="37" t="s">
        <v>49</v>
      </c>
      <c r="C2" s="37"/>
      <c r="D2" s="22" t="s">
        <v>50</v>
      </c>
    </row>
    <row r="3" spans="2:4" ht="337.5" customHeight="1" x14ac:dyDescent="0.2">
      <c r="B3" s="38" t="s">
        <v>57</v>
      </c>
      <c r="C3" s="38"/>
      <c r="D3" s="20" t="s">
        <v>51</v>
      </c>
    </row>
  </sheetData>
  <mergeCells count="2">
    <mergeCell ref="B3:C3"/>
    <mergeCell ref="B2:C2"/>
  </mergeCells>
  <dataValidations count="4">
    <dataValidation allowBlank="1" showInputMessage="1" showErrorMessage="1" prompt="A Bid Cost Summary is in this worksheet.  A chart showing materials and their costs is in cell B3. Enter notes in cell D3" sqref="A1"/>
    <dataValidation allowBlank="1" showInputMessage="1" showErrorMessage="1" prompt="Title of this worksheet is in this cell" sqref="B1"/>
    <dataValidation allowBlank="1" showInputMessage="1" showErrorMessage="1" prompt="Subtitle of this worksheet is in this cell. Notes heading is in cell at right" sqref="B2:C2"/>
    <dataValidation allowBlank="1" showInputMessage="1" showErrorMessage="1" prompt="Enter Notes in cell below" sqref="D2"/>
  </dataValidations>
  <pageMargins left="0.25" right="0.25" top="0.75" bottom="0.75" header="0.3" footer="0.3"/>
  <pageSetup scale="88" fitToHeight="0" orientation="landscape" horizontalDpi="200" verticalDpi="200" r:id="rId1"/>
  <headerFooter differentFirst="1">
    <oddFoote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464B14-8DD6-4C11-84AA-F80571E1B2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1CBD75-9397-4D90-BC2E-268663CA85C0}">
  <ds:schemaRefs>
    <ds:schemaRef ds:uri="http://schemas.microsoft.com/office/infopath/2007/PartnerControls"/>
    <ds:schemaRef ds:uri="http://purl.org/dc/terms/"/>
    <ds:schemaRef ds:uri="71af3243-3dd4-4a8d-8c0d-dd76da1f02a5"/>
    <ds:schemaRef ds:uri="16c05727-aa75-4e4a-9b5f-8a80a1165891"/>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1CAA1A62-3006-4F1B-AC71-9D0936503F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Bid Form</vt:lpstr>
      <vt:lpstr>Chart Data</vt:lpstr>
      <vt:lpstr>Cost Breakdown</vt:lpstr>
      <vt:lpstr>Bid Cost Summary</vt:lpstr>
      <vt:lpstr>ColumnTitle2</vt:lpstr>
      <vt:lpstr>ColumnTitleRegion1..B11.1</vt:lpstr>
      <vt:lpstr>ColumnTitleRegion2..B13.1</vt:lpstr>
      <vt:lpstr>ColumnTitleRegion3..B15.1</vt:lpstr>
      <vt:lpstr>ColumnTitleRegion4..B19.1</vt:lpstr>
      <vt:lpstr>'Cost Breakdown'!Print_Titles</vt:lpstr>
      <vt:lpstr>RowTitleRegion1..C9</vt:lpstr>
      <vt:lpstr>RowTitleRegion1..E14</vt:lpstr>
      <vt:lpstr>RowTitleRegion2..F9</vt:lpstr>
      <vt:lpstr>Tax</vt:lpstr>
      <vt:lpstr>TaxRate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Contractor Bid Sheet Template</dc:title>
  <dc:creator/>
  <cp:keywords>Contractor Bid Sheet Template</cp:keywords>
  <cp:lastModifiedBy/>
  <dcterms:created xsi:type="dcterms:W3CDTF">2019-06-15T20:52:36Z</dcterms:created>
  <dcterms:modified xsi:type="dcterms:W3CDTF">2019-11-11T03:37:39Z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