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600" windowHeight="9210"/>
  </bookViews>
  <sheets>
    <sheet name="Expenses" sheetId="1" r:id="rId1"/>
    <sheet name="Income" sheetId="2" r:id="rId2"/>
    <sheet name="Summary" sheetId="3" r:id="rId3"/>
  </sheets>
  <externalReferences>
    <externalReference r:id="rId4"/>
  </externalReferences>
  <definedNames>
    <definedName name="_xlnm.Print_Area" localSheetId="1">Income!$B$1:$G$36</definedName>
    <definedName name="_xlnm.Print_Area" localSheetId="2">Summary!$B$1:$G$33</definedName>
  </definedNames>
  <calcPr calcId="124519"/>
  <webPublishing codePage="1252"/>
</workbook>
</file>

<file path=xl/calcChain.xml><?xml version="1.0" encoding="utf-8"?>
<calcChain xmlns="http://schemas.openxmlformats.org/spreadsheetml/2006/main">
  <c r="G7" i="3"/>
  <c r="F7"/>
  <c r="G7" i="2" l="1"/>
  <c r="D14" i="1" l="1"/>
  <c r="H14"/>
  <c r="I27" l="1"/>
  <c r="I22"/>
  <c r="I14"/>
  <c r="E35"/>
  <c r="E28"/>
  <c r="E14"/>
  <c r="H27"/>
  <c r="H22"/>
  <c r="D35"/>
  <c r="D28"/>
  <c r="D22"/>
  <c r="E22"/>
  <c r="F11" i="2"/>
  <c r="F12"/>
  <c r="F13"/>
  <c r="F18"/>
  <c r="F19"/>
  <c r="F20"/>
  <c r="F25"/>
  <c r="F26"/>
  <c r="F27"/>
  <c r="F32"/>
  <c r="F33"/>
  <c r="F34"/>
  <c r="F35"/>
  <c r="G11"/>
  <c r="G12"/>
  <c r="G13"/>
  <c r="G18"/>
  <c r="G19"/>
  <c r="G20"/>
  <c r="G25"/>
  <c r="G26"/>
  <c r="G27"/>
  <c r="G32"/>
  <c r="G33"/>
  <c r="G34"/>
  <c r="G35"/>
  <c r="G36"/>
  <c r="I7" i="1" l="1"/>
  <c r="G8" i="3" s="1"/>
  <c r="G21" i="2"/>
  <c r="F28"/>
  <c r="G28"/>
  <c r="G14"/>
  <c r="F36"/>
  <c r="H7" i="1"/>
  <c r="F8" i="3" s="1"/>
  <c r="F21" i="2"/>
  <c r="F14"/>
  <c r="F7" s="1"/>
  <c r="G9" i="3" l="1"/>
  <c r="F9"/>
</calcChain>
</file>

<file path=xl/sharedStrings.xml><?xml version="1.0" encoding="utf-8"?>
<sst xmlns="http://schemas.openxmlformats.org/spreadsheetml/2006/main" count="105" uniqueCount="61">
  <si>
    <t>Room and hall fees</t>
  </si>
  <si>
    <t>Site staff</t>
  </si>
  <si>
    <t>Equipment</t>
  </si>
  <si>
    <t>Tables and chairs</t>
  </si>
  <si>
    <t>Estimated</t>
  </si>
  <si>
    <t>Actual</t>
  </si>
  <si>
    <t>Refreshments</t>
  </si>
  <si>
    <t>Food</t>
  </si>
  <si>
    <t>Drinks</t>
  </si>
  <si>
    <t>Linens</t>
  </si>
  <si>
    <t>Staff and gratuities</t>
  </si>
  <si>
    <t>Site</t>
  </si>
  <si>
    <t>Decorations</t>
  </si>
  <si>
    <t>Flowers</t>
  </si>
  <si>
    <t>Candles</t>
  </si>
  <si>
    <t>Lighting</t>
  </si>
  <si>
    <t>Balloons</t>
  </si>
  <si>
    <t>Paper supplies</t>
  </si>
  <si>
    <t>Performers</t>
  </si>
  <si>
    <t>Speakers</t>
  </si>
  <si>
    <t>Travel</t>
  </si>
  <si>
    <t>Hotel</t>
  </si>
  <si>
    <t>Program</t>
  </si>
  <si>
    <t>Publicity</t>
  </si>
  <si>
    <t>Graphics work</t>
  </si>
  <si>
    <t>Photocopying/Printing</t>
  </si>
  <si>
    <t>Postage</t>
  </si>
  <si>
    <t>Prizes</t>
  </si>
  <si>
    <t>Gifts</t>
  </si>
  <si>
    <t>Miscellaneous</t>
  </si>
  <si>
    <t>Telephone</t>
  </si>
  <si>
    <t>Transportation</t>
  </si>
  <si>
    <t>Stationery supplies</t>
  </si>
  <si>
    <t>Fax services</t>
  </si>
  <si>
    <t>Total Expenses</t>
  </si>
  <si>
    <t>Other</t>
  </si>
  <si>
    <t>Admissions</t>
  </si>
  <si>
    <t>Total income</t>
  </si>
  <si>
    <t>Total expenses</t>
  </si>
  <si>
    <t>Total profit (or loss)</t>
  </si>
  <si>
    <t>Children @</t>
  </si>
  <si>
    <t>Other @</t>
  </si>
  <si>
    <t>Covers @</t>
  </si>
  <si>
    <t>Half-pages @</t>
  </si>
  <si>
    <t>Quarter-pages @</t>
  </si>
  <si>
    <t>Large booths @</t>
  </si>
  <si>
    <t>Med. booths @</t>
  </si>
  <si>
    <t>Small booths @</t>
  </si>
  <si>
    <t>Items @</t>
  </si>
  <si>
    <t>Ribbons/Plaques/Trophies</t>
  </si>
  <si>
    <t>Ads in program</t>
  </si>
  <si>
    <t>Exhibitors/vendors</t>
  </si>
  <si>
    <t>Sale of items</t>
  </si>
  <si>
    <t>Adults @</t>
  </si>
  <si>
    <t>Total</t>
  </si>
  <si>
    <t xml:space="preserve"> Expenses</t>
  </si>
  <si>
    <t>Event Budget for 
[Event Name]</t>
  </si>
  <si>
    <t xml:space="preserve"> Income</t>
  </si>
  <si>
    <t>Profit-Loss Summary</t>
  </si>
  <si>
    <t>Total Income</t>
  </si>
  <si>
    <t>Event Planning Budget for 
[Event Name]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</si>
</sst>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9">
    <font>
      <sz val="12"/>
      <name val="Century Gothic"/>
      <family val="2"/>
      <scheme val="minor"/>
    </font>
    <font>
      <sz val="8"/>
      <name val="Arial"/>
      <family val="2"/>
    </font>
    <font>
      <sz val="10"/>
      <name val="Century Gothic"/>
      <family val="2"/>
      <scheme val="minor"/>
    </font>
    <font>
      <sz val="9"/>
      <name val="Century Gothic"/>
      <family val="2"/>
      <scheme val="minor"/>
    </font>
    <font>
      <sz val="8"/>
      <color theme="7" tint="-0.24994659260841701"/>
      <name val="Century Gothic"/>
      <family val="2"/>
      <scheme val="minor"/>
    </font>
    <font>
      <b/>
      <sz val="8"/>
      <color theme="7" tint="-0.24994659260841701"/>
      <name val="Century Gothic"/>
      <family val="1"/>
      <scheme val="major"/>
    </font>
    <font>
      <b/>
      <sz val="14"/>
      <color theme="0"/>
      <name val="Century Gothic"/>
      <family val="2"/>
      <scheme val="minor"/>
    </font>
    <font>
      <b/>
      <sz val="28"/>
      <color theme="0"/>
      <name val="Century Gothic"/>
      <family val="1"/>
      <scheme val="major"/>
    </font>
    <font>
      <b/>
      <sz val="14"/>
      <color theme="0"/>
      <name val="Calibri"/>
      <family val="2"/>
    </font>
    <font>
      <b/>
      <sz val="14"/>
      <color theme="3"/>
      <name val="Century Gothic"/>
      <family val="2"/>
      <scheme val="minor"/>
    </font>
    <font>
      <sz val="12"/>
      <name val="Century Gothic"/>
      <family val="2"/>
      <scheme val="minor"/>
    </font>
    <font>
      <b/>
      <sz val="14"/>
      <color theme="7"/>
      <name val="Century Gothic"/>
      <family val="2"/>
      <scheme val="minor"/>
    </font>
    <font>
      <sz val="10"/>
      <color theme="7"/>
      <name val="Century Gothic"/>
      <family val="2"/>
      <scheme val="minor"/>
    </font>
    <font>
      <b/>
      <sz val="32"/>
      <name val="Century Gothic"/>
      <family val="1"/>
      <scheme val="major"/>
    </font>
    <font>
      <b/>
      <sz val="14"/>
      <color theme="3"/>
      <name val="Calibri"/>
      <family val="2"/>
    </font>
    <font>
      <b/>
      <sz val="12"/>
      <color theme="3"/>
      <name val="Century Gothic"/>
      <family val="2"/>
      <scheme val="minor"/>
    </font>
    <font>
      <b/>
      <sz val="12"/>
      <color theme="7"/>
      <name val="Century Gothic"/>
      <family val="2"/>
      <scheme val="minor"/>
    </font>
    <font>
      <b/>
      <sz val="48"/>
      <color theme="0"/>
      <name val="Century Gothic"/>
      <family val="1"/>
      <scheme val="major"/>
    </font>
    <font>
      <b/>
      <sz val="28"/>
      <name val="Century Gothic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/>
      <diagonal/>
    </border>
  </borders>
  <cellStyleXfs count="18">
    <xf numFmtId="0" fontId="0" fillId="0" borderId="0"/>
    <xf numFmtId="0" fontId="17" fillId="0" borderId="0">
      <alignment horizontal="right" vertical="center"/>
    </xf>
    <xf numFmtId="0" fontId="7" fillId="5" borderId="0">
      <alignment horizontal="center" vertical="center"/>
    </xf>
    <xf numFmtId="164" fontId="16" fillId="0" borderId="0">
      <alignment vertical="center"/>
    </xf>
    <xf numFmtId="0" fontId="9" fillId="0" borderId="0">
      <alignment horizontal="right" vertical="center"/>
    </xf>
    <xf numFmtId="0" fontId="6" fillId="3" borderId="0">
      <alignment horizontal="left" vertical="center"/>
    </xf>
    <xf numFmtId="164" fontId="5" fillId="0" borderId="1">
      <alignment horizontal="right" vertical="center"/>
    </xf>
    <xf numFmtId="164" fontId="4" fillId="2" borderId="0">
      <alignment horizontal="right" vertical="center"/>
    </xf>
    <xf numFmtId="164" fontId="4" fillId="0" borderId="0">
      <alignment horizontal="right" vertical="center"/>
    </xf>
    <xf numFmtId="164" fontId="6" fillId="3" borderId="0">
      <alignment horizontal="right" vertical="center"/>
    </xf>
    <xf numFmtId="0" fontId="11" fillId="0" borderId="0">
      <alignment horizontal="left" vertical="center"/>
    </xf>
    <xf numFmtId="164" fontId="16" fillId="0" borderId="0">
      <alignment vertical="center"/>
    </xf>
    <xf numFmtId="0" fontId="14" fillId="0" borderId="0">
      <alignment horizontal="left" vertical="center"/>
    </xf>
    <xf numFmtId="164" fontId="10" fillId="0" borderId="0"/>
    <xf numFmtId="164" fontId="15" fillId="0" borderId="0">
      <alignment horizontal="right" vertical="center"/>
    </xf>
    <xf numFmtId="164" fontId="15" fillId="0" borderId="0">
      <alignment vertical="center"/>
    </xf>
    <xf numFmtId="164" fontId="15" fillId="0" borderId="0">
      <alignment horizontal="left" vertical="center"/>
    </xf>
    <xf numFmtId="0" fontId="9" fillId="0" borderId="0">
      <alignment horizontal="left" vertical="center"/>
    </xf>
  </cellStyleXfs>
  <cellXfs count="113">
    <xf numFmtId="0" fontId="0" fillId="0" borderId="0" xfId="0"/>
    <xf numFmtId="0" fontId="2" fillId="0" borderId="0" xfId="0" applyFont="1" applyFill="1" applyBorder="1"/>
    <xf numFmtId="0" fontId="3" fillId="0" borderId="0" xfId="0" applyNumberFormat="1" applyFont="1" applyFill="1" applyBorder="1" applyAlignment="1" applyProtection="1"/>
    <xf numFmtId="0" fontId="2" fillId="0" borderId="0" xfId="0" applyFont="1" applyFill="1" applyBorder="1" applyAlignment="1">
      <alignment vertical="center"/>
    </xf>
    <xf numFmtId="164" fontId="16" fillId="0" borderId="0" xfId="3">
      <alignment vertical="center"/>
    </xf>
    <xf numFmtId="0" fontId="6" fillId="3" borderId="0" xfId="5">
      <alignment horizontal="left" vertical="center"/>
    </xf>
    <xf numFmtId="164" fontId="6" fillId="3" borderId="0" xfId="9">
      <alignment horizontal="right" vertical="center"/>
    </xf>
    <xf numFmtId="0" fontId="3" fillId="0" borderId="0" xfId="0" applyNumberFormat="1" applyFont="1" applyFill="1" applyBorder="1" applyAlignment="1" applyProtection="1">
      <alignment horizontal="left"/>
    </xf>
    <xf numFmtId="164" fontId="6" fillId="3" borderId="0" xfId="9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6" fillId="3" borderId="0" xfId="9" applyNumberFormat="1">
      <alignment horizontal="right" vertical="center"/>
    </xf>
    <xf numFmtId="164" fontId="16" fillId="0" borderId="0" xfId="3" applyBorder="1">
      <alignment vertical="center"/>
    </xf>
    <xf numFmtId="0" fontId="6" fillId="3" borderId="0" xfId="5" applyBorder="1">
      <alignment horizontal="left" vertical="center"/>
    </xf>
    <xf numFmtId="164" fontId="6" fillId="3" borderId="0" xfId="9" applyBorder="1">
      <alignment horizontal="right" vertical="center"/>
    </xf>
    <xf numFmtId="164" fontId="0" fillId="0" borderId="0" xfId="0" applyNumberFormat="1" applyBorder="1" applyAlignment="1">
      <alignment vertical="center"/>
    </xf>
    <xf numFmtId="0" fontId="8" fillId="3" borderId="0" xfId="5" applyFont="1" applyFill="1" applyBorder="1">
      <alignment horizontal="left" vertical="center"/>
    </xf>
    <xf numFmtId="164" fontId="6" fillId="3" borderId="0" xfId="9" applyFont="1" applyFill="1" applyBorder="1">
      <alignment horizontal="right" vertical="center"/>
    </xf>
    <xf numFmtId="0" fontId="6" fillId="3" borderId="0" xfId="5" applyFill="1" applyBorder="1">
      <alignment horizontal="left" vertical="center"/>
    </xf>
    <xf numFmtId="164" fontId="6" fillId="3" borderId="0" xfId="9" applyFill="1" applyBorder="1">
      <alignment horizontal="right" vertical="center"/>
    </xf>
    <xf numFmtId="0" fontId="0" fillId="4" borderId="0" xfId="0" applyNumberFormat="1" applyFont="1" applyFill="1" applyBorder="1" applyAlignment="1">
      <alignment vertical="center"/>
    </xf>
    <xf numFmtId="164" fontId="0" fillId="4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0" fontId="0" fillId="4" borderId="0" xfId="0" applyNumberFormat="1" applyFill="1" applyBorder="1" applyAlignment="1">
      <alignment vertical="center"/>
    </xf>
    <xf numFmtId="164" fontId="0" fillId="4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64" fontId="0" fillId="4" borderId="0" xfId="0" applyNumberFormat="1" applyFill="1" applyBorder="1" applyAlignment="1">
      <alignment horizontal="right" vertical="center"/>
    </xf>
    <xf numFmtId="0" fontId="0" fillId="4" borderId="2" xfId="0" applyNumberFormat="1" applyFill="1" applyBorder="1" applyAlignment="1">
      <alignment vertical="center"/>
    </xf>
    <xf numFmtId="164" fontId="0" fillId="4" borderId="2" xfId="0" applyNumberFormat="1" applyFill="1" applyBorder="1" applyAlignment="1">
      <alignment vertical="center"/>
    </xf>
    <xf numFmtId="0" fontId="0" fillId="0" borderId="2" xfId="0" applyNumberFormat="1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0" fontId="17" fillId="0" borderId="0" xfId="1" applyFill="1">
      <alignment horizontal="right" vertical="center"/>
    </xf>
    <xf numFmtId="0" fontId="2" fillId="5" borderId="0" xfId="0" applyFont="1" applyFill="1" applyBorder="1"/>
    <xf numFmtId="0" fontId="2" fillId="3" borderId="0" xfId="0" applyFont="1" applyFill="1" applyBorder="1"/>
    <xf numFmtId="0" fontId="12" fillId="5" borderId="0" xfId="0" applyFont="1" applyFill="1" applyBorder="1"/>
    <xf numFmtId="0" fontId="7" fillId="3" borderId="0" xfId="2" applyFill="1" applyBorder="1" applyAlignment="1">
      <alignment horizontal="left" vertical="center"/>
    </xf>
    <xf numFmtId="0" fontId="17" fillId="3" borderId="0" xfId="1" applyFill="1" applyBorder="1" applyAlignment="1">
      <alignment horizontal="right" vertical="center" wrapText="1"/>
    </xf>
    <xf numFmtId="0" fontId="17" fillId="3" borderId="0" xfId="1" applyFill="1" applyBorder="1">
      <alignment horizontal="right" vertical="center"/>
    </xf>
    <xf numFmtId="0" fontId="0" fillId="3" borderId="0" xfId="0" applyFill="1"/>
    <xf numFmtId="0" fontId="0" fillId="0" borderId="0" xfId="0" applyFill="1" applyBorder="1"/>
    <xf numFmtId="0" fontId="11" fillId="0" borderId="0" xfId="10" applyFill="1" applyBorder="1">
      <alignment horizontal="left" vertical="center"/>
    </xf>
    <xf numFmtId="164" fontId="16" fillId="0" borderId="0" xfId="11" applyFill="1" applyBorder="1">
      <alignment vertical="center"/>
    </xf>
    <xf numFmtId="0" fontId="12" fillId="0" borderId="0" xfId="0" applyFont="1" applyFill="1" applyBorder="1"/>
    <xf numFmtId="0" fontId="0" fillId="0" borderId="0" xfId="0" applyFill="1"/>
    <xf numFmtId="0" fontId="13" fillId="7" borderId="0" xfId="1" applyFont="1" applyFill="1" applyBorder="1">
      <alignment horizontal="right" vertical="center"/>
    </xf>
    <xf numFmtId="0" fontId="17" fillId="6" borderId="0" xfId="1" applyFill="1" applyBorder="1" applyAlignment="1">
      <alignment horizontal="right" vertical="center" wrapText="1"/>
    </xf>
    <xf numFmtId="0" fontId="9" fillId="0" borderId="3" xfId="4" applyBorder="1">
      <alignment horizontal="right" vertical="center"/>
    </xf>
    <xf numFmtId="0" fontId="14" fillId="0" borderId="0" xfId="12">
      <alignment horizontal="left" vertical="center"/>
    </xf>
    <xf numFmtId="0" fontId="7" fillId="0" borderId="0" xfId="2" applyFill="1" applyBorder="1" applyAlignment="1">
      <alignment horizontal="left" vertical="center"/>
    </xf>
    <xf numFmtId="0" fontId="17" fillId="0" borderId="0" xfId="1" applyFill="1" applyBorder="1" applyAlignment="1">
      <alignment horizontal="right" vertical="center" wrapText="1"/>
    </xf>
    <xf numFmtId="164" fontId="10" fillId="0" borderId="0" xfId="13"/>
    <xf numFmtId="0" fontId="0" fillId="0" borderId="0" xfId="0" applyAlignment="1">
      <alignment horizontal="right"/>
    </xf>
    <xf numFmtId="164" fontId="10" fillId="0" borderId="0" xfId="13" applyAlignment="1">
      <alignment horizontal="left"/>
    </xf>
    <xf numFmtId="164" fontId="10" fillId="0" borderId="0" xfId="13" applyAlignment="1">
      <alignment horizontal="right"/>
    </xf>
    <xf numFmtId="164" fontId="5" fillId="0" borderId="0" xfId="6" applyBorder="1">
      <alignment horizontal="right" vertical="center"/>
    </xf>
    <xf numFmtId="0" fontId="14" fillId="0" borderId="0" xfId="12" applyBorder="1">
      <alignment horizontal="left" vertical="center"/>
    </xf>
    <xf numFmtId="0" fontId="6" fillId="3" borderId="0" xfId="9" applyNumberFormat="1" applyBorder="1">
      <alignment horizontal="right" vertical="center"/>
    </xf>
    <xf numFmtId="164" fontId="6" fillId="3" borderId="0" xfId="9" applyBorder="1" applyAlignment="1">
      <alignment horizontal="left" vertical="center"/>
    </xf>
    <xf numFmtId="1" fontId="4" fillId="4" borderId="0" xfId="7" applyNumberFormat="1" applyFill="1" applyBorder="1">
      <alignment horizontal="right" vertical="center"/>
    </xf>
    <xf numFmtId="164" fontId="10" fillId="0" borderId="0" xfId="13" applyBorder="1" applyAlignment="1">
      <alignment horizontal="right"/>
    </xf>
    <xf numFmtId="164" fontId="4" fillId="4" borderId="0" xfId="7" applyFill="1" applyBorder="1" applyAlignment="1">
      <alignment horizontal="left" vertical="center"/>
    </xf>
    <xf numFmtId="1" fontId="4" fillId="0" borderId="0" xfId="8" applyNumberFormat="1" applyBorder="1">
      <alignment horizontal="right" vertical="center"/>
    </xf>
    <xf numFmtId="164" fontId="4" fillId="0" borderId="0" xfId="8" applyBorder="1" applyAlignment="1">
      <alignment horizontal="left" vertical="center"/>
    </xf>
    <xf numFmtId="164" fontId="10" fillId="0" borderId="2" xfId="13" applyBorder="1"/>
    <xf numFmtId="1" fontId="4" fillId="4" borderId="2" xfId="7" applyNumberFormat="1" applyFill="1" applyBorder="1">
      <alignment horizontal="right" vertical="center"/>
    </xf>
    <xf numFmtId="164" fontId="10" fillId="0" borderId="2" xfId="13" applyBorder="1" applyAlignment="1">
      <alignment horizontal="right"/>
    </xf>
    <xf numFmtId="164" fontId="4" fillId="4" borderId="2" xfId="7" applyFill="1" applyBorder="1" applyAlignment="1">
      <alignment horizontal="left" vertical="center"/>
    </xf>
    <xf numFmtId="164" fontId="16" fillId="0" borderId="2" xfId="3" applyBorder="1">
      <alignment vertical="center"/>
    </xf>
    <xf numFmtId="2" fontId="4" fillId="4" borderId="2" xfId="7" applyNumberFormat="1" applyFill="1" applyBorder="1">
      <alignment horizontal="right" vertical="center"/>
    </xf>
    <xf numFmtId="1" fontId="4" fillId="0" borderId="2" xfId="8" applyNumberFormat="1" applyBorder="1">
      <alignment horizontal="right" vertical="center"/>
    </xf>
    <xf numFmtId="164" fontId="4" fillId="0" borderId="2" xfId="8" applyBorder="1" applyAlignment="1">
      <alignment horizontal="left" vertical="center"/>
    </xf>
    <xf numFmtId="0" fontId="0" fillId="4" borderId="0" xfId="0" applyFill="1"/>
    <xf numFmtId="0" fontId="0" fillId="4" borderId="0" xfId="0" applyFill="1" applyAlignment="1">
      <alignment horizontal="right"/>
    </xf>
    <xf numFmtId="164" fontId="10" fillId="4" borderId="0" xfId="13" applyFill="1" applyAlignment="1">
      <alignment horizontal="left"/>
    </xf>
    <xf numFmtId="164" fontId="10" fillId="4" borderId="0" xfId="13" applyFill="1"/>
    <xf numFmtId="0" fontId="0" fillId="4" borderId="2" xfId="0" applyFill="1" applyBorder="1"/>
    <xf numFmtId="0" fontId="0" fillId="4" borderId="2" xfId="0" applyFill="1" applyBorder="1" applyAlignment="1">
      <alignment horizontal="right"/>
    </xf>
    <xf numFmtId="164" fontId="10" fillId="4" borderId="2" xfId="13" applyFill="1" applyBorder="1" applyAlignment="1">
      <alignment horizontal="left"/>
    </xf>
    <xf numFmtId="164" fontId="10" fillId="4" borderId="2" xfId="13" applyFill="1" applyBorder="1"/>
    <xf numFmtId="164" fontId="10" fillId="4" borderId="0" xfId="13" applyFill="1" applyBorder="1" applyAlignment="1">
      <alignment horizontal="right"/>
    </xf>
    <xf numFmtId="164" fontId="10" fillId="4" borderId="2" xfId="13" applyFill="1" applyBorder="1" applyAlignment="1">
      <alignment horizontal="right"/>
    </xf>
    <xf numFmtId="164" fontId="10" fillId="4" borderId="0" xfId="13" applyFill="1" applyAlignment="1">
      <alignment horizontal="right"/>
    </xf>
    <xf numFmtId="0" fontId="0" fillId="0" borderId="2" xfId="0" applyNumberFormat="1" applyFont="1" applyFill="1" applyBorder="1" applyAlignment="1">
      <alignment vertical="center"/>
    </xf>
    <xf numFmtId="164" fontId="0" fillId="0" borderId="2" xfId="0" applyNumberFormat="1" applyFont="1" applyFill="1" applyBorder="1" applyAlignment="1">
      <alignment vertical="center"/>
    </xf>
    <xf numFmtId="164" fontId="0" fillId="0" borderId="0" xfId="0" applyNumberFormat="1" applyFill="1" applyBorder="1" applyAlignment="1">
      <alignment horizontal="right" vertical="center"/>
    </xf>
    <xf numFmtId="164" fontId="0" fillId="4" borderId="2" xfId="0" applyNumberFormat="1" applyFill="1" applyBorder="1" applyAlignment="1">
      <alignment horizontal="right" vertical="center"/>
    </xf>
    <xf numFmtId="0" fontId="0" fillId="3" borderId="0" xfId="0" applyFill="1" applyAlignment="1">
      <alignment horizontal="center"/>
    </xf>
    <xf numFmtId="0" fontId="0" fillId="7" borderId="0" xfId="0" applyFill="1"/>
    <xf numFmtId="0" fontId="7" fillId="6" borderId="0" xfId="2" applyFill="1" applyBorder="1" applyAlignment="1">
      <alignment horizontal="left" vertical="center"/>
    </xf>
    <xf numFmtId="0" fontId="2" fillId="0" borderId="3" xfId="0" applyFont="1" applyFill="1" applyBorder="1"/>
    <xf numFmtId="0" fontId="0" fillId="0" borderId="3" xfId="0" applyFill="1" applyBorder="1"/>
    <xf numFmtId="0" fontId="18" fillId="0" borderId="4" xfId="2" applyFont="1" applyFill="1" applyBorder="1" applyAlignment="1">
      <alignment vertical="center"/>
    </xf>
    <xf numFmtId="164" fontId="16" fillId="4" borderId="0" xfId="3" applyFill="1">
      <alignment vertical="center"/>
    </xf>
    <xf numFmtId="164" fontId="15" fillId="4" borderId="0" xfId="14" applyFill="1">
      <alignment horizontal="right" vertical="center"/>
    </xf>
    <xf numFmtId="164" fontId="15" fillId="4" borderId="0" xfId="14" applyFill="1" applyAlignment="1">
      <alignment horizontal="left" vertical="center"/>
    </xf>
    <xf numFmtId="164" fontId="15" fillId="0" borderId="2" xfId="14" applyBorder="1" applyAlignment="1">
      <alignment horizontal="left" vertical="center"/>
    </xf>
    <xf numFmtId="164" fontId="15" fillId="0" borderId="2" xfId="14" applyBorder="1">
      <alignment horizontal="right" vertical="center"/>
    </xf>
    <xf numFmtId="0" fontId="17" fillId="0" borderId="4" xfId="1" applyFill="1" applyBorder="1" applyAlignment="1">
      <alignment horizontal="right" vertical="center" wrapText="1"/>
    </xf>
    <xf numFmtId="0" fontId="2" fillId="0" borderId="4" xfId="0" applyFont="1" applyFill="1" applyBorder="1"/>
    <xf numFmtId="0" fontId="0" fillId="0" borderId="4" xfId="0" applyFill="1" applyBorder="1"/>
    <xf numFmtId="0" fontId="9" fillId="0" borderId="0" xfId="4">
      <alignment horizontal="right" vertical="center"/>
    </xf>
    <xf numFmtId="164" fontId="16" fillId="0" borderId="0" xfId="3" applyAlignment="1">
      <alignment horizontal="left" vertical="center"/>
    </xf>
    <xf numFmtId="0" fontId="11" fillId="0" borderId="0" xfId="10">
      <alignment horizontal="left" vertical="center"/>
    </xf>
    <xf numFmtId="164" fontId="16" fillId="0" borderId="0" xfId="11">
      <alignment vertical="center"/>
    </xf>
    <xf numFmtId="0" fontId="9" fillId="0" borderId="3" xfId="4" applyBorder="1" applyAlignment="1">
      <alignment horizontal="left" vertical="center"/>
    </xf>
    <xf numFmtId="0" fontId="9" fillId="0" borderId="0" xfId="17">
      <alignment horizontal="left" vertical="center"/>
    </xf>
    <xf numFmtId="0" fontId="0" fillId="3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7" fillId="5" borderId="4" xfId="2" applyBorder="1" applyAlignment="1">
      <alignment horizontal="center" vertical="center"/>
    </xf>
    <xf numFmtId="0" fontId="17" fillId="3" borderId="0" xfId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17" fillId="3" borderId="3" xfId="1" applyFill="1" applyBorder="1" applyAlignment="1">
      <alignment horizontal="center" vertical="center" wrapText="1"/>
    </xf>
  </cellXfs>
  <cellStyles count="18">
    <cellStyle name="First Row Stripe" xfId="7"/>
    <cellStyle name="Normal" xfId="0" builtinId="0" customBuiltin="1"/>
    <cellStyle name="Normal 2" xfId="13"/>
    <cellStyle name="Second Row Stripe" xfId="8"/>
    <cellStyle name="Sub Title" xfId="2"/>
    <cellStyle name="Table - Header 2" xfId="9"/>
    <cellStyle name="Table - Total" xfId="6"/>
    <cellStyle name="Table Header" xfId="5"/>
    <cellStyle name="Table Header 2" xfId="12"/>
    <cellStyle name="Title Cell" xfId="1"/>
    <cellStyle name="Total - Heading" xfId="3"/>
    <cellStyle name="Total - Heading 2" xfId="11"/>
    <cellStyle name="Total - Heading 3" xfId="15"/>
    <cellStyle name="Total - Heading Titles" xfId="4"/>
    <cellStyle name="Total - Heading Titles 2" xfId="10"/>
    <cellStyle name="Total - Heading Titles 3" xfId="14"/>
    <cellStyle name="Total - Heading Titles 3 2" xfId="16"/>
    <cellStyle name="Total - Heading Titles 4" xfId="17"/>
  </cellStyles>
  <dxfs count="19">
    <dxf>
      <numFmt numFmtId="165" formatCode="\$#,##0.00"/>
      <alignment horizontal="general" vertical="center" textRotation="0" wrapText="0" indent="0" relativeIndent="255" justifyLastLine="0" shrinkToFit="0" readingOrder="0"/>
    </dxf>
    <dxf>
      <numFmt numFmtId="165" formatCode="\$#,##0.00"/>
      <alignment horizontal="general" vertical="center" textRotation="0" wrapText="0" indent="0" relativeIndent="255" justifyLastLine="0" shrinkToFit="0" readingOrder="0"/>
    </dxf>
    <dxf>
      <numFmt numFmtId="165" formatCode="\$#,##0.00"/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</font>
      <numFmt numFmtId="165" formatCode="\$#,##0.00"/>
      <fill>
        <patternFill patternType="solid">
          <fgColor indexed="64"/>
          <bgColor theme="3"/>
        </patternFill>
      </fill>
      <alignment horizontal="general" vertical="center" textRotation="0" wrapText="0" indent="0" relativeIndent="255" justifyLastLine="0" shrinkToFit="0" readingOrder="0"/>
    </dxf>
    <dxf>
      <numFmt numFmtId="165" formatCode="\$#,##0.00"/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</font>
      <numFmt numFmtId="165" formatCode="\$#,##0.00"/>
      <fill>
        <patternFill patternType="solid">
          <fgColor indexed="64"/>
          <bgColor theme="7"/>
        </patternFill>
      </fill>
      <alignment horizontal="general" vertical="center" textRotation="0" wrapText="0" indent="0" relativeIndent="255" justifyLastLine="0" shrinkToFit="0" readingOrder="0"/>
    </dxf>
    <dxf>
      <numFmt numFmtId="165" formatCode="\$#,##0.00"/>
      <alignment horizontal="general" vertical="center" textRotation="0" wrapText="0" indent="0" relativeIndent="255" justifyLastLine="0" shrinkToFit="0" readingOrder="0"/>
    </dxf>
    <dxf>
      <numFmt numFmtId="165" formatCode="\$#,##0.00"/>
      <alignment horizontal="general" vertical="center" textRotation="0" wrapText="0" indent="0" relativeIndent="255" justifyLastLine="0" shrinkToFit="0" readingOrder="0"/>
    </dxf>
    <dxf>
      <numFmt numFmtId="165" formatCode="\$#,##0.00"/>
      <alignment horizontal="general" vertical="center" textRotation="0" wrapText="0" indent="0" relativeIndent="255" justifyLastLine="0" shrinkToFit="0" readingOrder="0"/>
    </dxf>
    <dxf>
      <numFmt numFmtId="165" formatCode="\$#,##0.00"/>
      <alignment horizontal="general" vertical="center" textRotation="0" wrapText="0" indent="0" relativeIndent="255" justifyLastLine="0" shrinkToFit="0" readingOrder="0"/>
    </dxf>
    <dxf>
      <border diagonalUp="0" diagonalDown="0">
        <left/>
        <right/>
        <top style="medium">
          <color theme="3"/>
        </top>
        <bottom/>
        <vertical/>
        <horizontal/>
      </border>
    </dxf>
    <dxf>
      <numFmt numFmtId="165" formatCode="\$#,##0.00"/>
      <alignment horizontal="general" vertical="center" textRotation="0" wrapText="0" indent="0" relativeIndent="255" justifyLastLine="0" shrinkToFit="0" readingOrder="0"/>
    </dxf>
    <dxf>
      <numFmt numFmtId="165" formatCode="\$#,##0.00"/>
      <fill>
        <patternFill patternType="solid">
          <fgColor indexed="64"/>
          <bgColor theme="3"/>
        </patternFill>
      </fill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165" formatCode="\$#,##0.00"/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</font>
      <fill>
        <patternFill patternType="solid">
          <fgColor indexed="64"/>
          <bgColor theme="3"/>
        </patternFill>
      </fill>
    </dxf>
    <dxf>
      <fill>
        <patternFill>
          <bgColor theme="7" tint="0.79998168889431442"/>
        </patternFill>
      </fill>
      <border diagonalUp="0" diagonalDown="0">
        <left/>
        <right/>
      </border>
    </dxf>
    <dxf>
      <border diagonalUp="0" diagonalDown="0">
        <left/>
        <right/>
        <top style="thin">
          <color theme="7"/>
        </top>
        <bottom style="thin">
          <color theme="7"/>
        </bottom>
        <vertical/>
        <horizontal/>
      </border>
    </dxf>
    <dxf>
      <font>
        <sz val="8"/>
        <color theme="7" tint="-0.24994659260841701"/>
      </font>
      <border diagonalUp="0" diagonalDown="0">
        <left/>
        <right/>
        <top/>
        <bottom style="thin">
          <color theme="7"/>
        </bottom>
        <vertical/>
        <horizontal/>
      </border>
    </dxf>
    <dxf>
      <font>
        <sz val="8"/>
        <color theme="7" tint="-0.24994659260841701"/>
      </font>
    </dxf>
  </dxfs>
  <tableStyles count="1" defaultTableStyle="TableStyleMedium9" defaultPivotStyle="PivotStyleLight16">
    <tableStyle name="Table Style 1" pivot="0" count="4">
      <tableStyleElement type="wholeTable" dxfId="18"/>
      <tableStyleElement type="headerRow" dxfId="17"/>
      <tableStyleElement type="totalRow" dxfId="16"/>
      <tableStyleElement type="firstRow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7795CB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7"/>
  <c:chart>
    <c:plotArea>
      <c:layout>
        <c:manualLayout>
          <c:layoutTarget val="inner"/>
          <c:xMode val="edge"/>
          <c:yMode val="edge"/>
          <c:x val="0.17527870392068021"/>
          <c:y val="8.0157250953721712E-2"/>
          <c:w val="0.62444742066508441"/>
          <c:h val="0.779222014543833"/>
        </c:manualLayout>
      </c:layout>
      <c:barChart>
        <c:barDir val="col"/>
        <c:grouping val="clustered"/>
        <c:ser>
          <c:idx val="0"/>
          <c:order val="0"/>
          <c:tx>
            <c:strRef>
              <c:f>[1]Summary!$A$5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dPt>
            <c:idx val="0"/>
            <c:spPr>
              <a:solidFill>
                <a:schemeClr val="tx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96A-4EC2-BC3D-5CE92D3ABD9E}"/>
              </c:ext>
            </c:extLst>
          </c:dPt>
          <c:dPt>
            <c:idx val="1"/>
            <c:spPr>
              <a:solidFill>
                <a:schemeClr val="tx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96A-4EC2-BC3D-5CE92D3ABD9E}"/>
              </c:ext>
            </c:extLst>
          </c:dPt>
          <c:cat>
            <c:strRef>
              <c:f>[1]Summary!$B$4:$C$4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[1]Summary!$B$5:$C$5</c:f>
              <c:numCache>
                <c:formatCode>General</c:formatCode>
                <c:ptCount val="2"/>
                <c:pt idx="0">
                  <c:v>1936</c:v>
                </c:pt>
                <c:pt idx="1">
                  <c:v>1831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6A-4EC2-BC3D-5CE92D3ABD9E}"/>
            </c:ext>
          </c:extLst>
        </c:ser>
        <c:ser>
          <c:idx val="1"/>
          <c:order val="1"/>
          <c:tx>
            <c:strRef>
              <c:f>[1]Summary!$A$6</c:f>
              <c:strCache>
                <c:ptCount val="1"/>
                <c:pt idx="0">
                  <c:v>Total expenses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[1]Summary!$B$4:$C$4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[1]Summary!$B$6:$C$6</c:f>
              <c:numCache>
                <c:formatCode>General</c:formatCode>
                <c:ptCount val="2"/>
                <c:pt idx="0">
                  <c:v>1145</c:v>
                </c:pt>
                <c:pt idx="1">
                  <c:v>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6A-4EC2-BC3D-5CE92D3ABD9E}"/>
            </c:ext>
          </c:extLst>
        </c:ser>
        <c:gapWidth val="199"/>
        <c:axId val="128041728"/>
        <c:axId val="128043264"/>
      </c:barChart>
      <c:catAx>
        <c:axId val="128041728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chemeClr val="tx2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2804326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28043264"/>
        <c:scaling>
          <c:orientation val="minMax"/>
        </c:scaling>
        <c:axPos val="l"/>
        <c:majorGridlines>
          <c:spPr>
            <a:ln w="0" cap="flat" cmpd="sng" algn="ctr">
              <a:solidFill>
                <a:schemeClr val="tx2">
                  <a:alpha val="2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28041728"/>
        <c:crossesAt val="1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125519663095769"/>
          <c:y val="0.78286490844967715"/>
          <c:w val="0.15192053627442934"/>
          <c:h val="9.2515870668355843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2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 paperSize="0" orientation="landscape" horizontalDpi="300" verticalDpi="300" copies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256055</xdr:colOff>
      <xdr:row>9</xdr:row>
      <xdr:rowOff>193404</xdr:rowOff>
    </xdr:from>
    <xdr:to>
      <xdr:col>6</xdr:col>
      <xdr:colOff>1604598</xdr:colOff>
      <xdr:row>41</xdr:row>
      <xdr:rowOff>80405</xdr:rowOff>
    </xdr:to>
    <xdr:graphicFrame macro="">
      <xdr:nvGraphicFramePr>
        <xdr:cNvPr id="5" name="Chart 1">
          <a:extLst>
            <a:ext uri="{FF2B5EF4-FFF2-40B4-BE49-F238E27FC236}">
              <a16:creationId xmlns="" xmlns:a16="http://schemas.microsoft.com/office/drawing/2014/main" id="{60863F3F-7848-4564-A588-3361AC30A1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M10194064%20Event%20budget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enses"/>
      <sheetName val="Income"/>
      <sheetName val="Summary"/>
    </sheetNames>
    <sheetDataSet>
      <sheetData sheetId="0"/>
      <sheetData sheetId="1"/>
      <sheetData sheetId="2">
        <row r="4">
          <cell r="B4" t="str">
            <v>Estimated</v>
          </cell>
          <cell r="C4" t="str">
            <v>Actual</v>
          </cell>
        </row>
        <row r="5">
          <cell r="A5" t="str">
            <v>Total income</v>
          </cell>
          <cell r="B5">
            <v>1936</v>
          </cell>
          <cell r="C5">
            <v>1831</v>
          </cell>
        </row>
        <row r="6">
          <cell r="A6" t="str">
            <v>Total expenses</v>
          </cell>
          <cell r="B6">
            <v>1145</v>
          </cell>
          <cell r="C6">
            <v>395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1" displayName="Table1" ref="C9:E14" totalsRowCount="1" headerRowDxfId="14" dataDxfId="13" headerRowCellStyle="Table - Header 2" dataCellStyle="Normal" totalsRowCellStyle="Total - Heading">
  <autoFilter ref="C9:E13">
    <filterColumn colId="0" hiddenButton="1"/>
    <filterColumn colId="1" hiddenButton="1"/>
    <filterColumn colId="2" hiddenButton="1"/>
  </autoFilter>
  <tableColumns count="3">
    <tableColumn id="1" name="Site" totalsRowLabel="Total" dataCellStyle="Total - Heading"/>
    <tableColumn id="2" name="Estimated" totalsRowFunction="sum" dataCellStyle="Total - Heading"/>
    <tableColumn id="3" name="Actual" totalsRowFunction="sum" dataCellStyle="Total - Heading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C16:E22" totalsRowCount="1" headerRowDxfId="12" dataDxfId="11" headerRowCellStyle="Normal" dataCellStyle="Normal" totalsRowCellStyle="Total - Heading">
  <autoFilter ref="C16:E21">
    <filterColumn colId="0" hiddenButton="1"/>
    <filterColumn colId="1" hiddenButton="1"/>
    <filterColumn colId="2" hiddenButton="1"/>
  </autoFilter>
  <tableColumns count="3">
    <tableColumn id="1" name="Decorations" totalsRowLabel="Total" totalsRowDxfId="10" dataCellStyle="Total - Heading"/>
    <tableColumn id="2" name="Estimated" totalsRowFunction="sum" dataCellStyle="Total - Heading"/>
    <tableColumn id="3" name="Actual" totalsRowFunction="sum" dataCellStyle="Total - Heading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C24:E28" totalsRowCount="1" headerRowDxfId="9" dataDxfId="8" headerRowCellStyle="Normal" dataCellStyle="Normal" totalsRowCellStyle="Total - Heading">
  <autoFilter ref="C24:E27">
    <filterColumn colId="0" hiddenButton="1"/>
    <filterColumn colId="1" hiddenButton="1"/>
    <filterColumn colId="2" hiddenButton="1"/>
  </autoFilter>
  <tableColumns count="3">
    <tableColumn id="1" name="Publicity" totalsRowLabel="Total" dataCellStyle="Total - Heading"/>
    <tableColumn id="2" name="Estimated" totalsRowFunction="sum" dataCellStyle="Total - Heading"/>
    <tableColumn id="3" name="Actual" totalsRowFunction="sum" dataCellStyle="Total - Heading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C30:E35" totalsRowCount="1" headerRowDxfId="7" dataDxfId="6" headerRowCellStyle="Normal" dataCellStyle="Normal" totalsRowCellStyle="Total - Heading">
  <autoFilter ref="C30:E34">
    <filterColumn colId="0" hiddenButton="1"/>
    <filterColumn colId="1" hiddenButton="1"/>
    <filterColumn colId="2" hiddenButton="1"/>
  </autoFilter>
  <tableColumns count="3">
    <tableColumn id="1" name="Miscellaneous" totalsRowLabel="Total" dataCellStyle="Total - Heading"/>
    <tableColumn id="2" name="Estimated" totalsRowFunction="sum" dataCellStyle="Total - Heading"/>
    <tableColumn id="3" name="Actual" totalsRowFunction="sum" dataCellStyle="Total - Heading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G9:I14" totalsRowCount="1" headerRowDxfId="5" dataDxfId="4" headerRowCellStyle="Normal" dataCellStyle="Normal" totalsRowCellStyle="Total - Heading">
  <autoFilter ref="G9:I13">
    <filterColumn colId="0" hiddenButton="1"/>
    <filterColumn colId="1" hiddenButton="1"/>
    <filterColumn colId="2" hiddenButton="1"/>
  </autoFilter>
  <tableColumns count="3">
    <tableColumn id="1" name="Refreshments" totalsRowLabel="Total" dataCellStyle="Total - Heading"/>
    <tableColumn id="2" name="Estimated" totalsRowFunction="sum" dataCellStyle="Total - Heading"/>
    <tableColumn id="3" name="Actual" totalsRowFunction="sum" dataCellStyle="Total - Heading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G16:I22" totalsRowCount="1" headerRowDxfId="3" dataDxfId="2" headerRowCellStyle="Normal" dataCellStyle="Normal" totalsRowCellStyle="Total - Heading">
  <autoFilter ref="G16:I21">
    <filterColumn colId="0" hiddenButton="1"/>
    <filterColumn colId="1" hiddenButton="1"/>
    <filterColumn colId="2" hiddenButton="1"/>
  </autoFilter>
  <tableColumns count="3">
    <tableColumn id="1" name="Program" totalsRowLabel="Total" dataCellStyle="Total - Heading"/>
    <tableColumn id="2" name="Estimated" totalsRowFunction="sum" dataCellStyle="Total - Heading"/>
    <tableColumn id="3" name="Actual" totalsRowFunction="sum" dataCellStyle="Total - Heading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G24:I27" totalsRowCount="1" headerRowDxfId="1" dataDxfId="0" headerRowCellStyle="Normal" dataCellStyle="Normal" totalsRowCellStyle="Total - Heading">
  <autoFilter ref="G24:I26">
    <filterColumn colId="0" hiddenButton="1"/>
    <filterColumn colId="1" hiddenButton="1"/>
    <filterColumn colId="2" hiddenButton="1"/>
  </autoFilter>
  <tableColumns count="3">
    <tableColumn id="1" name="Prizes" totalsRowLabel="Total" dataCellStyle="Total - Heading"/>
    <tableColumn id="2" name="Estimated" totalsRowFunction="sum" dataCellStyle="Total - Heading"/>
    <tableColumn id="3" name="Actual" totalsRowFunction="sum" dataCellStyle="Total - Heading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51"/>
  <sheetViews>
    <sheetView showGridLines="0" tabSelected="1" zoomScale="70" zoomScaleNormal="70" workbookViewId="0">
      <selection activeCell="N5" sqref="N5"/>
    </sheetView>
  </sheetViews>
  <sheetFormatPr defaultRowHeight="13.5"/>
  <cols>
    <col min="1" max="1" width="6.88671875" style="1" customWidth="1"/>
    <col min="2" max="2" width="2" style="1" customWidth="1"/>
    <col min="3" max="3" width="21.21875" style="1" customWidth="1"/>
    <col min="4" max="5" width="11.6640625" style="1" customWidth="1"/>
    <col min="6" max="6" width="7" style="1" customWidth="1"/>
    <col min="7" max="7" width="21.109375" style="1" customWidth="1"/>
    <col min="8" max="9" width="11.6640625" style="1" customWidth="1"/>
    <col min="10" max="16384" width="8.88671875" style="1"/>
  </cols>
  <sheetData>
    <row r="1" spans="2:18" ht="12.75" customHeight="1">
      <c r="B1" s="33"/>
      <c r="C1" s="35"/>
      <c r="D1" s="89"/>
      <c r="E1" s="46"/>
      <c r="F1" s="45"/>
      <c r="G1" s="108"/>
      <c r="H1" s="108"/>
      <c r="I1" s="108"/>
      <c r="J1"/>
      <c r="K1"/>
      <c r="L1"/>
      <c r="M1"/>
      <c r="N1"/>
      <c r="O1"/>
      <c r="P1"/>
      <c r="Q1"/>
      <c r="R1"/>
    </row>
    <row r="2" spans="2:18" ht="9.75" customHeight="1">
      <c r="B2" s="34"/>
      <c r="C2" s="34"/>
      <c r="D2" s="36"/>
      <c r="E2" s="37"/>
      <c r="F2" s="38"/>
      <c r="G2" s="107"/>
      <c r="H2" s="107"/>
      <c r="I2" s="87"/>
      <c r="J2"/>
      <c r="K2"/>
      <c r="L2"/>
      <c r="M2"/>
      <c r="N2"/>
      <c r="O2"/>
      <c r="P2"/>
      <c r="Q2"/>
      <c r="R2"/>
    </row>
    <row r="3" spans="2:18" ht="135.75" customHeight="1" thickBot="1">
      <c r="B3" s="110" t="s">
        <v>60</v>
      </c>
      <c r="C3" s="110"/>
      <c r="D3" s="110"/>
      <c r="E3" s="110"/>
      <c r="F3" s="110"/>
      <c r="G3" s="110"/>
      <c r="H3" s="110"/>
      <c r="I3" s="110"/>
      <c r="J3"/>
      <c r="K3"/>
      <c r="L3"/>
      <c r="M3"/>
      <c r="N3"/>
      <c r="O3"/>
      <c r="P3"/>
      <c r="Q3"/>
      <c r="R3"/>
    </row>
    <row r="4" spans="2:18" ht="42" customHeight="1">
      <c r="B4" s="43"/>
      <c r="C4" s="49"/>
      <c r="D4" s="98"/>
      <c r="E4" s="99"/>
      <c r="F4" s="100"/>
      <c r="G4" s="100"/>
      <c r="H4" s="109" t="s">
        <v>55</v>
      </c>
      <c r="I4" s="109"/>
      <c r="J4"/>
      <c r="K4"/>
      <c r="L4"/>
      <c r="M4"/>
      <c r="N4"/>
      <c r="O4"/>
      <c r="P4"/>
      <c r="Q4"/>
    </row>
    <row r="5" spans="2:18" ht="51.75" customHeight="1">
      <c r="C5" s="32"/>
      <c r="D5" s="32"/>
      <c r="F5" s="40"/>
      <c r="G5" s="40"/>
      <c r="H5"/>
      <c r="I5"/>
      <c r="J5"/>
      <c r="K5"/>
      <c r="L5"/>
      <c r="M5"/>
      <c r="N5"/>
      <c r="O5"/>
      <c r="P5"/>
      <c r="Q5"/>
    </row>
    <row r="6" spans="2:18" ht="18.75" thickBot="1">
      <c r="C6" s="47"/>
      <c r="D6" s="90"/>
      <c r="E6" s="90"/>
      <c r="F6" s="91"/>
      <c r="G6" s="91"/>
      <c r="H6" s="47" t="s">
        <v>4</v>
      </c>
      <c r="I6" s="47" t="s">
        <v>5</v>
      </c>
      <c r="J6"/>
      <c r="K6"/>
      <c r="L6"/>
      <c r="M6"/>
      <c r="N6"/>
      <c r="O6"/>
      <c r="P6"/>
      <c r="Q6"/>
    </row>
    <row r="7" spans="2:18" s="3" customFormat="1" ht="22.5" customHeight="1">
      <c r="C7" s="41" t="s">
        <v>34</v>
      </c>
      <c r="F7" s="40"/>
      <c r="G7" s="40"/>
      <c r="H7" s="42">
        <f>SUM(D14,D22,D28,D35,H14,H22,H27)</f>
        <v>1145</v>
      </c>
      <c r="I7" s="42">
        <f>SUM(E14,E22,E28,E35,I14,I22,I27)</f>
        <v>395</v>
      </c>
      <c r="J7"/>
      <c r="K7"/>
      <c r="L7"/>
      <c r="M7"/>
      <c r="N7"/>
      <c r="O7"/>
      <c r="P7"/>
      <c r="Q7"/>
    </row>
    <row r="8" spans="2:18" ht="26.25" customHeight="1">
      <c r="F8" s="40"/>
      <c r="G8" s="40"/>
      <c r="H8"/>
      <c r="I8"/>
      <c r="J8"/>
      <c r="K8"/>
      <c r="L8"/>
      <c r="M8"/>
      <c r="N8"/>
      <c r="O8"/>
      <c r="P8"/>
      <c r="Q8"/>
    </row>
    <row r="9" spans="2:18" ht="18">
      <c r="C9" s="5" t="s">
        <v>11</v>
      </c>
      <c r="D9" s="16" t="s">
        <v>4</v>
      </c>
      <c r="E9" s="16" t="s">
        <v>5</v>
      </c>
      <c r="F9"/>
      <c r="G9" s="5" t="s">
        <v>6</v>
      </c>
      <c r="H9" s="6" t="s">
        <v>4</v>
      </c>
      <c r="I9" s="6" t="s">
        <v>5</v>
      </c>
      <c r="J9"/>
      <c r="K9"/>
      <c r="L9"/>
      <c r="M9"/>
      <c r="N9"/>
      <c r="O9"/>
      <c r="P9"/>
      <c r="Q9"/>
    </row>
    <row r="10" spans="2:18" ht="17.25">
      <c r="C10" s="19" t="s">
        <v>0</v>
      </c>
      <c r="D10" s="20">
        <v>500</v>
      </c>
      <c r="E10" s="20">
        <v>250</v>
      </c>
      <c r="F10"/>
      <c r="G10" s="23" t="s">
        <v>7</v>
      </c>
      <c r="H10" s="24"/>
      <c r="I10" s="24"/>
      <c r="J10"/>
      <c r="K10"/>
      <c r="L10"/>
      <c r="M10"/>
      <c r="N10"/>
      <c r="O10"/>
      <c r="P10"/>
      <c r="Q10"/>
    </row>
    <row r="11" spans="2:18" ht="17.25">
      <c r="C11" s="21" t="s">
        <v>1</v>
      </c>
      <c r="D11" s="22">
        <v>400</v>
      </c>
      <c r="E11" s="22">
        <v>50</v>
      </c>
      <c r="F11"/>
      <c r="G11" s="25" t="s">
        <v>8</v>
      </c>
      <c r="H11" s="26"/>
      <c r="I11" s="26"/>
      <c r="J11"/>
      <c r="K11"/>
      <c r="L11"/>
      <c r="M11"/>
      <c r="N11"/>
      <c r="O11"/>
      <c r="P11"/>
      <c r="Q11"/>
    </row>
    <row r="12" spans="2:18" ht="17.25">
      <c r="C12" s="19" t="s">
        <v>2</v>
      </c>
      <c r="D12" s="20"/>
      <c r="E12" s="20"/>
      <c r="F12"/>
      <c r="G12" s="23" t="s">
        <v>9</v>
      </c>
      <c r="H12" s="24"/>
      <c r="I12" s="24"/>
      <c r="J12"/>
      <c r="K12"/>
      <c r="L12"/>
      <c r="M12"/>
      <c r="N12"/>
      <c r="O12"/>
      <c r="P12"/>
      <c r="Q12"/>
    </row>
    <row r="13" spans="2:18" ht="17.25">
      <c r="C13" s="83" t="s">
        <v>3</v>
      </c>
      <c r="D13" s="84"/>
      <c r="E13" s="84"/>
      <c r="F13"/>
      <c r="G13" s="30" t="s">
        <v>10</v>
      </c>
      <c r="H13" s="31"/>
      <c r="I13" s="31"/>
      <c r="J13"/>
      <c r="K13"/>
      <c r="L13"/>
      <c r="M13"/>
      <c r="N13"/>
      <c r="O13"/>
      <c r="P13"/>
      <c r="Q13"/>
    </row>
    <row r="14" spans="2:18" ht="17.25">
      <c r="C14" s="4" t="s">
        <v>54</v>
      </c>
      <c r="D14" s="4">
        <f>SUBTOTAL(109,[Estimated])</f>
        <v>900</v>
      </c>
      <c r="E14" s="4">
        <f>SUBTOTAL(109,[Actual])</f>
        <v>300</v>
      </c>
      <c r="F14"/>
      <c r="G14" s="4" t="s">
        <v>54</v>
      </c>
      <c r="H14" s="4">
        <f>SUBTOTAL(109,[Estimated])</f>
        <v>0</v>
      </c>
      <c r="I14" s="4">
        <f>SUBTOTAL(109,[Actual])</f>
        <v>0</v>
      </c>
      <c r="J14"/>
      <c r="K14"/>
      <c r="L14"/>
      <c r="M14"/>
      <c r="N14"/>
      <c r="O14"/>
      <c r="P14"/>
      <c r="Q14"/>
    </row>
    <row r="15" spans="2:18" ht="30" customHeight="1">
      <c r="C15" s="14"/>
      <c r="D15" s="14"/>
      <c r="E15" s="14"/>
      <c r="F15"/>
      <c r="G15"/>
      <c r="H15"/>
      <c r="I15"/>
      <c r="J15"/>
      <c r="K15"/>
      <c r="L15"/>
      <c r="M15"/>
      <c r="N15"/>
      <c r="O15"/>
      <c r="P15"/>
      <c r="Q15"/>
    </row>
    <row r="16" spans="2:18" ht="18.75">
      <c r="C16" s="17" t="s">
        <v>12</v>
      </c>
      <c r="D16" s="18" t="s">
        <v>4</v>
      </c>
      <c r="E16" s="18" t="s">
        <v>5</v>
      </c>
      <c r="F16"/>
      <c r="G16" s="15" t="s">
        <v>22</v>
      </c>
      <c r="H16" s="16" t="s">
        <v>4</v>
      </c>
      <c r="I16" s="16" t="s">
        <v>5</v>
      </c>
      <c r="J16"/>
      <c r="K16"/>
      <c r="L16"/>
      <c r="M16"/>
      <c r="N16"/>
      <c r="O16"/>
      <c r="P16"/>
      <c r="Q16"/>
    </row>
    <row r="17" spans="3:17" ht="17.25">
      <c r="C17" s="23" t="s">
        <v>13</v>
      </c>
      <c r="D17" s="24">
        <v>200</v>
      </c>
      <c r="E17" s="24">
        <v>50</v>
      </c>
      <c r="F17"/>
      <c r="G17" s="23" t="s">
        <v>18</v>
      </c>
      <c r="H17" s="24"/>
      <c r="I17" s="24"/>
      <c r="J17"/>
      <c r="K17"/>
      <c r="L17"/>
      <c r="M17"/>
      <c r="N17"/>
      <c r="O17"/>
      <c r="P17"/>
      <c r="Q17"/>
    </row>
    <row r="18" spans="3:17" ht="17.25">
      <c r="C18" s="25" t="s">
        <v>14</v>
      </c>
      <c r="D18" s="26"/>
      <c r="E18" s="26"/>
      <c r="F18"/>
      <c r="G18" s="25" t="s">
        <v>19</v>
      </c>
      <c r="H18" s="26"/>
      <c r="I18" s="26"/>
      <c r="J18"/>
      <c r="K18"/>
      <c r="L18"/>
      <c r="M18"/>
      <c r="N18"/>
      <c r="O18"/>
      <c r="P18"/>
      <c r="Q18"/>
    </row>
    <row r="19" spans="3:17" ht="17.25">
      <c r="C19" s="23" t="s">
        <v>15</v>
      </c>
      <c r="D19" s="24"/>
      <c r="E19" s="24"/>
      <c r="F19"/>
      <c r="G19" s="23" t="s">
        <v>20</v>
      </c>
      <c r="H19" s="24"/>
      <c r="I19" s="24"/>
      <c r="J19"/>
      <c r="K19"/>
      <c r="L19"/>
      <c r="M19"/>
      <c r="N19"/>
      <c r="O19"/>
      <c r="P19"/>
      <c r="Q19"/>
    </row>
    <row r="20" spans="3:17" ht="17.25">
      <c r="C20" s="25" t="s">
        <v>16</v>
      </c>
      <c r="D20" s="26"/>
      <c r="E20" s="26"/>
      <c r="F20"/>
      <c r="G20" s="25" t="s">
        <v>21</v>
      </c>
      <c r="H20" s="26"/>
      <c r="I20" s="26"/>
      <c r="J20"/>
      <c r="K20"/>
      <c r="L20"/>
      <c r="M20"/>
      <c r="N20"/>
      <c r="O20"/>
      <c r="P20"/>
      <c r="Q20"/>
    </row>
    <row r="21" spans="3:17" ht="17.25">
      <c r="C21" s="28" t="s">
        <v>17</v>
      </c>
      <c r="D21" s="29"/>
      <c r="E21" s="29"/>
      <c r="F21"/>
      <c r="G21" s="28" t="s">
        <v>35</v>
      </c>
      <c r="H21" s="29"/>
      <c r="I21" s="29"/>
      <c r="J21"/>
      <c r="K21"/>
      <c r="L21"/>
      <c r="M21"/>
      <c r="N21"/>
      <c r="O21"/>
      <c r="P21"/>
      <c r="Q21"/>
    </row>
    <row r="22" spans="3:17" ht="17.25">
      <c r="C22" s="11" t="s">
        <v>54</v>
      </c>
      <c r="D22" s="4">
        <f>SUBTOTAL(109,[Estimated])</f>
        <v>200</v>
      </c>
      <c r="E22" s="4">
        <f>SUBTOTAL(109,[Actual])</f>
        <v>50</v>
      </c>
      <c r="F22"/>
      <c r="G22" s="4" t="s">
        <v>54</v>
      </c>
      <c r="H22" s="4">
        <f>SUBTOTAL(109,[Estimated])</f>
        <v>0</v>
      </c>
      <c r="I22" s="4">
        <f>SUBTOTAL(109,[Actual])</f>
        <v>0</v>
      </c>
      <c r="J22"/>
      <c r="K22"/>
      <c r="L22"/>
      <c r="M22"/>
      <c r="N22"/>
      <c r="O22"/>
      <c r="P22"/>
      <c r="Q22"/>
    </row>
    <row r="23" spans="3:17" ht="30" customHeight="1">
      <c r="C23" s="14"/>
      <c r="D23" s="14"/>
      <c r="E23" s="14"/>
      <c r="F23"/>
      <c r="G23"/>
      <c r="H23"/>
      <c r="I23"/>
      <c r="J23"/>
      <c r="K23"/>
      <c r="L23"/>
      <c r="M23"/>
      <c r="N23"/>
      <c r="O23"/>
      <c r="P23"/>
      <c r="Q23"/>
    </row>
    <row r="24" spans="3:17" ht="18">
      <c r="C24" s="12" t="s">
        <v>23</v>
      </c>
      <c r="D24" s="13" t="s">
        <v>4</v>
      </c>
      <c r="E24" s="13" t="s">
        <v>5</v>
      </c>
      <c r="F24"/>
      <c r="G24" s="12" t="s">
        <v>27</v>
      </c>
      <c r="H24" s="13" t="s">
        <v>4</v>
      </c>
      <c r="I24" s="13" t="s">
        <v>5</v>
      </c>
      <c r="J24"/>
      <c r="K24"/>
      <c r="L24"/>
      <c r="M24"/>
      <c r="N24"/>
      <c r="O24"/>
      <c r="P24"/>
      <c r="Q24"/>
    </row>
    <row r="25" spans="3:17" ht="17.25">
      <c r="C25" s="23" t="s">
        <v>24</v>
      </c>
      <c r="D25" s="27">
        <v>45</v>
      </c>
      <c r="E25" s="24">
        <v>45</v>
      </c>
      <c r="F25"/>
      <c r="G25" s="23" t="s">
        <v>49</v>
      </c>
      <c r="H25" s="24"/>
      <c r="I25" s="24"/>
      <c r="J25"/>
      <c r="K25"/>
      <c r="L25"/>
      <c r="M25"/>
      <c r="N25"/>
      <c r="O25"/>
      <c r="P25"/>
      <c r="Q25"/>
    </row>
    <row r="26" spans="3:17" ht="17.25">
      <c r="C26" s="25" t="s">
        <v>25</v>
      </c>
      <c r="D26" s="85"/>
      <c r="E26" s="26"/>
      <c r="G26" s="30" t="s">
        <v>28</v>
      </c>
      <c r="H26" s="31"/>
      <c r="I26" s="31"/>
      <c r="J26"/>
      <c r="K26"/>
      <c r="L26"/>
      <c r="M26"/>
      <c r="N26"/>
      <c r="O26"/>
      <c r="P26"/>
      <c r="Q26"/>
    </row>
    <row r="27" spans="3:17" ht="17.25">
      <c r="C27" s="28" t="s">
        <v>26</v>
      </c>
      <c r="D27" s="86"/>
      <c r="E27" s="29"/>
      <c r="G27" s="4" t="s">
        <v>54</v>
      </c>
      <c r="H27" s="4">
        <f>SUBTOTAL(109,[Estimated])</f>
        <v>0</v>
      </c>
      <c r="I27" s="4">
        <f>SUBTOTAL(109,[Actual])</f>
        <v>0</v>
      </c>
    </row>
    <row r="28" spans="3:17" ht="15">
      <c r="C28" s="4" t="s">
        <v>54</v>
      </c>
      <c r="D28" s="4">
        <f>SUBTOTAL(109,[Estimated])</f>
        <v>45</v>
      </c>
      <c r="E28" s="4">
        <f>SUBTOTAL(109,[Actual])</f>
        <v>45</v>
      </c>
    </row>
    <row r="29" spans="3:17" ht="30" customHeight="1">
      <c r="C29" s="14"/>
      <c r="D29" s="14"/>
      <c r="E29" s="14"/>
    </row>
    <row r="30" spans="3:17" ht="18">
      <c r="C30" s="12" t="s">
        <v>29</v>
      </c>
      <c r="D30" s="13" t="s">
        <v>4</v>
      </c>
      <c r="E30" s="13" t="s">
        <v>5</v>
      </c>
    </row>
    <row r="31" spans="3:17" ht="17.25">
      <c r="C31" s="23" t="s">
        <v>30</v>
      </c>
      <c r="D31" s="24"/>
      <c r="E31" s="24"/>
    </row>
    <row r="32" spans="3:17" ht="17.25">
      <c r="C32" s="25" t="s">
        <v>31</v>
      </c>
      <c r="D32" s="26"/>
      <c r="E32" s="26"/>
    </row>
    <row r="33" spans="3:5" ht="17.25">
      <c r="C33" s="23" t="s">
        <v>32</v>
      </c>
      <c r="D33" s="24"/>
      <c r="E33" s="24"/>
    </row>
    <row r="34" spans="3:5" ht="17.25">
      <c r="C34" s="30" t="s">
        <v>33</v>
      </c>
      <c r="D34" s="31"/>
      <c r="E34" s="31"/>
    </row>
    <row r="35" spans="3:5" ht="15">
      <c r="C35" s="4" t="s">
        <v>54</v>
      </c>
      <c r="D35" s="4">
        <f>SUBTOTAL(109,[Estimated])</f>
        <v>0</v>
      </c>
      <c r="E35" s="4">
        <f>SUBTOTAL(109,[Actual])</f>
        <v>0</v>
      </c>
    </row>
    <row r="36" spans="3:5" ht="30" customHeight="1"/>
    <row r="43" spans="3:5" ht="30" customHeight="1">
      <c r="C43" s="14"/>
      <c r="D43" s="14"/>
      <c r="E43" s="14"/>
    </row>
    <row r="51" spans="3:5" ht="30" customHeight="1">
      <c r="C51" s="14"/>
      <c r="D51" s="14"/>
      <c r="E51" s="14"/>
    </row>
  </sheetData>
  <mergeCells count="4">
    <mergeCell ref="G2:H2"/>
    <mergeCell ref="G1:I1"/>
    <mergeCell ref="H4:I4"/>
    <mergeCell ref="B3:I3"/>
  </mergeCells>
  <phoneticPr fontId="1" type="noConversion"/>
  <conditionalFormatting sqref="I7">
    <cfRule type="dataBar" priority="1">
      <dataBar>
        <cfvo type="num" val="0"/>
        <cfvo type="num" val="$H$7"/>
        <color rgb="FFFFB628"/>
      </dataBar>
      <extLst>
        <ext xmlns:x14="http://schemas.microsoft.com/office/spreadsheetml/2009/9/main" uri="{B025F937-C7B1-47D3-B67F-A62EFF666E3E}">
          <x14:id>{00000000-000E-0000-0000-00000C000000}</x14:id>
        </ext>
      </extLst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  <headerFooter alignWithMargins="0"/>
  <tableParts count="7">
    <tablePart r:id="rId2"/>
    <tablePart r:id="rId3"/>
    <tablePart r:id="rId4"/>
    <tablePart r:id="rId5"/>
    <tablePart r:id="rId6"/>
    <tablePart r:id="rId7"/>
    <tablePart r:id="rId8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000000-000E-0000-0000-00000C000000}">
            <x14:dataBar gradient="0" negativeBarColorSameAsPositive="1" axisPosition="none">
              <x14:cfvo type="num">
                <xm:f>0</xm:f>
              </x14:cfvo>
              <x14:cfvo type="num">
                <xm:f>$H$7</xm:f>
              </x14:cfvo>
            </x14:dataBar>
          </x14:cfRule>
          <xm:sqref>I7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"/>
  <sheetViews>
    <sheetView showGridLines="0" zoomScale="70" zoomScaleNormal="70" zoomScaleSheetLayoutView="75" workbookViewId="0"/>
  </sheetViews>
  <sheetFormatPr defaultRowHeight="13.5"/>
  <cols>
    <col min="1" max="1" width="6.88671875" style="1" customWidth="1"/>
    <col min="2" max="2" width="16.77734375" style="1" customWidth="1"/>
    <col min="3" max="3" width="16.109375" style="1" customWidth="1"/>
    <col min="4" max="4" width="24.6640625" style="1" customWidth="1"/>
    <col min="5" max="5" width="14.21875" style="9" customWidth="1"/>
    <col min="6" max="6" width="12.33203125" style="1" customWidth="1"/>
    <col min="7" max="7" width="14.109375" style="1" customWidth="1"/>
    <col min="8" max="16384" width="8.88671875" style="1"/>
  </cols>
  <sheetData>
    <row r="1" spans="1:18" ht="12.75" customHeight="1">
      <c r="B1" s="33"/>
      <c r="C1" s="35"/>
      <c r="D1" s="89"/>
      <c r="E1" s="46"/>
      <c r="F1" s="45"/>
      <c r="G1" s="88"/>
      <c r="H1" s="44"/>
      <c r="I1"/>
      <c r="J1"/>
      <c r="K1"/>
      <c r="L1"/>
      <c r="M1"/>
      <c r="N1"/>
      <c r="O1"/>
      <c r="P1"/>
      <c r="Q1"/>
      <c r="R1"/>
    </row>
    <row r="2" spans="1:18" ht="9.75" customHeight="1">
      <c r="B2" s="34"/>
      <c r="C2" s="34"/>
      <c r="D2" s="36"/>
      <c r="E2" s="37"/>
      <c r="F2" s="38"/>
      <c r="G2" s="39"/>
      <c r="H2" s="44"/>
      <c r="I2"/>
      <c r="J2"/>
      <c r="K2"/>
      <c r="L2"/>
      <c r="M2"/>
      <c r="N2"/>
      <c r="O2"/>
      <c r="P2"/>
      <c r="Q2"/>
      <c r="R2"/>
    </row>
    <row r="3" spans="1:18" ht="135.75" customHeight="1" thickBot="1">
      <c r="B3" s="112" t="s">
        <v>56</v>
      </c>
      <c r="C3" s="112"/>
      <c r="D3" s="112"/>
      <c r="E3" s="112"/>
      <c r="F3" s="112"/>
      <c r="G3" s="112"/>
      <c r="H3" s="44"/>
      <c r="I3"/>
      <c r="J3"/>
      <c r="K3"/>
      <c r="L3"/>
      <c r="M3"/>
      <c r="N3"/>
      <c r="O3"/>
      <c r="P3"/>
      <c r="Q3"/>
      <c r="R3"/>
    </row>
    <row r="4" spans="1:18" ht="42" customHeight="1">
      <c r="C4" s="43"/>
      <c r="D4" s="49"/>
      <c r="E4" s="50"/>
      <c r="F4" s="109" t="s">
        <v>57</v>
      </c>
      <c r="G4" s="109"/>
      <c r="H4" s="44"/>
      <c r="I4"/>
      <c r="J4"/>
      <c r="K4"/>
      <c r="L4"/>
      <c r="M4"/>
      <c r="N4"/>
      <c r="O4"/>
      <c r="P4"/>
      <c r="Q4"/>
      <c r="R4"/>
    </row>
    <row r="5" spans="1:18" ht="51.75" customHeight="1">
      <c r="C5" s="32"/>
      <c r="D5" s="32"/>
      <c r="E5" s="1"/>
      <c r="F5" s="40"/>
      <c r="G5" s="40"/>
      <c r="H5"/>
      <c r="I5"/>
      <c r="J5"/>
      <c r="K5"/>
      <c r="L5"/>
      <c r="M5"/>
      <c r="N5"/>
      <c r="O5"/>
      <c r="P5"/>
      <c r="Q5"/>
    </row>
    <row r="6" spans="1:18" ht="18.75" thickBot="1">
      <c r="A6" s="101"/>
      <c r="B6" s="47"/>
      <c r="C6" s="47"/>
      <c r="D6" s="105"/>
      <c r="E6" s="90"/>
      <c r="F6" s="47" t="s">
        <v>4</v>
      </c>
      <c r="G6" s="47" t="s">
        <v>5</v>
      </c>
    </row>
    <row r="7" spans="1:18" ht="18">
      <c r="B7" s="103" t="s">
        <v>59</v>
      </c>
      <c r="C7" s="4"/>
      <c r="D7" s="102"/>
      <c r="E7" s="1"/>
      <c r="F7" s="104">
        <f>SUM(F14,F21,F28,F36)</f>
        <v>1936</v>
      </c>
      <c r="G7" s="42">
        <f>SUM(G14,G21,G28,G36)</f>
        <v>1831</v>
      </c>
    </row>
    <row r="8" spans="1:18" ht="26.25" customHeight="1">
      <c r="E8" s="1"/>
      <c r="F8" s="40"/>
      <c r="G8" s="40"/>
      <c r="H8"/>
      <c r="I8"/>
      <c r="J8"/>
      <c r="K8"/>
      <c r="L8"/>
      <c r="M8"/>
      <c r="N8"/>
      <c r="O8"/>
      <c r="P8"/>
      <c r="Q8"/>
    </row>
    <row r="9" spans="1:18" s="48" customFormat="1" ht="18.75">
      <c r="A9" s="1"/>
      <c r="B9" s="106" t="s">
        <v>36</v>
      </c>
    </row>
    <row r="10" spans="1:18" ht="18">
      <c r="A10" s="3"/>
      <c r="B10" s="10" t="s">
        <v>4</v>
      </c>
      <c r="C10" s="10" t="s">
        <v>5</v>
      </c>
      <c r="D10" s="6"/>
      <c r="E10" s="8"/>
      <c r="F10" s="10" t="s">
        <v>4</v>
      </c>
      <c r="G10" s="10" t="s">
        <v>5</v>
      </c>
    </row>
    <row r="11" spans="1:18" ht="17.25">
      <c r="B11" s="72">
        <v>300</v>
      </c>
      <c r="C11" s="72">
        <v>278</v>
      </c>
      <c r="D11" s="73" t="s">
        <v>53</v>
      </c>
      <c r="E11" s="74">
        <v>5</v>
      </c>
      <c r="F11" s="75">
        <f>B11*E11</f>
        <v>1500</v>
      </c>
      <c r="G11" s="75">
        <f>C11*E11</f>
        <v>1390</v>
      </c>
    </row>
    <row r="12" spans="1:18" ht="17.25">
      <c r="B12">
        <v>197</v>
      </c>
      <c r="C12">
        <v>195</v>
      </c>
      <c r="D12" s="52" t="s">
        <v>40</v>
      </c>
      <c r="E12" s="53">
        <v>2</v>
      </c>
      <c r="F12" s="51">
        <f>B12*E12</f>
        <v>394</v>
      </c>
      <c r="G12" s="51">
        <f>C12*E12</f>
        <v>390</v>
      </c>
    </row>
    <row r="13" spans="1:18" ht="17.25">
      <c r="B13" s="76">
        <v>42</v>
      </c>
      <c r="C13" s="76">
        <v>51</v>
      </c>
      <c r="D13" s="77" t="s">
        <v>41</v>
      </c>
      <c r="E13" s="78">
        <v>1</v>
      </c>
      <c r="F13" s="79">
        <f>B13*E13</f>
        <v>42</v>
      </c>
      <c r="G13" s="79">
        <f>C13*E13</f>
        <v>51</v>
      </c>
    </row>
    <row r="14" spans="1:18" ht="15">
      <c r="B14" s="55"/>
      <c r="C14" s="55"/>
      <c r="D14" s="55"/>
      <c r="E14" s="55"/>
      <c r="F14" s="4">
        <f>SUM(F11:F13)</f>
        <v>1936</v>
      </c>
      <c r="G14" s="4">
        <f>SUM(G11:G13)</f>
        <v>1831</v>
      </c>
    </row>
    <row r="15" spans="1:18" ht="14.25">
      <c r="B15" s="111"/>
      <c r="C15" s="111"/>
      <c r="D15" s="111"/>
      <c r="E15" s="111"/>
      <c r="F15" s="111"/>
      <c r="G15" s="111"/>
    </row>
    <row r="16" spans="1:18" s="48" customFormat="1" ht="18.75">
      <c r="A16" s="1"/>
      <c r="B16" s="106" t="s">
        <v>50</v>
      </c>
      <c r="C16" s="56"/>
      <c r="D16" s="56"/>
      <c r="E16" s="56"/>
      <c r="F16" s="56"/>
      <c r="G16" s="56"/>
    </row>
    <row r="17" spans="1:7" ht="18">
      <c r="B17" s="57" t="s">
        <v>4</v>
      </c>
      <c r="C17" s="57" t="s">
        <v>5</v>
      </c>
      <c r="D17" s="13"/>
      <c r="E17" s="58"/>
      <c r="F17" s="57" t="s">
        <v>4</v>
      </c>
      <c r="G17" s="57" t="s">
        <v>5</v>
      </c>
    </row>
    <row r="18" spans="1:7" ht="17.25">
      <c r="B18" s="59"/>
      <c r="C18" s="59"/>
      <c r="D18" s="80" t="s">
        <v>42</v>
      </c>
      <c r="E18" s="61"/>
      <c r="F18" s="75">
        <f>B18*E18</f>
        <v>0</v>
      </c>
      <c r="G18" s="75">
        <f>C18*E18</f>
        <v>0</v>
      </c>
    </row>
    <row r="19" spans="1:7" ht="17.25">
      <c r="B19" s="62"/>
      <c r="C19" s="62"/>
      <c r="D19" s="60" t="s">
        <v>43</v>
      </c>
      <c r="E19" s="63"/>
      <c r="F19" s="51">
        <f>B19*E19</f>
        <v>0</v>
      </c>
      <c r="G19" s="51">
        <f>C19*E19</f>
        <v>0</v>
      </c>
    </row>
    <row r="20" spans="1:7" ht="17.25">
      <c r="B20" s="65"/>
      <c r="C20" s="65"/>
      <c r="D20" s="81" t="s">
        <v>44</v>
      </c>
      <c r="E20" s="67"/>
      <c r="F20" s="79">
        <f>B20*E20</f>
        <v>0</v>
      </c>
      <c r="G20" s="79">
        <f>C20*E20</f>
        <v>0</v>
      </c>
    </row>
    <row r="21" spans="1:7" ht="15">
      <c r="B21" s="55"/>
      <c r="C21" s="55"/>
      <c r="D21" s="55"/>
      <c r="E21" s="55"/>
      <c r="F21" s="4">
        <f>SUM(F18:F20)</f>
        <v>0</v>
      </c>
      <c r="G21" s="4">
        <f>SUM(G18:G20)</f>
        <v>0</v>
      </c>
    </row>
    <row r="22" spans="1:7" ht="14.25">
      <c r="B22" s="111"/>
      <c r="C22" s="111"/>
      <c r="D22" s="111"/>
      <c r="E22" s="111"/>
      <c r="F22" s="111"/>
      <c r="G22" s="111"/>
    </row>
    <row r="23" spans="1:7" s="48" customFormat="1" ht="18.75">
      <c r="A23" s="1"/>
      <c r="B23" s="106" t="s">
        <v>51</v>
      </c>
      <c r="C23" s="56"/>
      <c r="D23" s="56"/>
      <c r="E23" s="56"/>
      <c r="F23" s="56"/>
      <c r="G23" s="56"/>
    </row>
    <row r="24" spans="1:7" ht="18">
      <c r="B24" s="57" t="s">
        <v>4</v>
      </c>
      <c r="C24" s="57" t="s">
        <v>5</v>
      </c>
      <c r="D24" s="13"/>
      <c r="E24" s="58"/>
      <c r="F24" s="57" t="s">
        <v>4</v>
      </c>
      <c r="G24" s="57" t="s">
        <v>5</v>
      </c>
    </row>
    <row r="25" spans="1:7" ht="17.25">
      <c r="B25" s="59"/>
      <c r="C25" s="59"/>
      <c r="D25" s="73" t="s">
        <v>45</v>
      </c>
      <c r="E25" s="61"/>
      <c r="F25" s="75">
        <f>B25*E25</f>
        <v>0</v>
      </c>
      <c r="G25" s="75">
        <f>C25*E25</f>
        <v>0</v>
      </c>
    </row>
    <row r="26" spans="1:7" ht="17.25">
      <c r="B26" s="62"/>
      <c r="C26" s="62"/>
      <c r="D26" s="52" t="s">
        <v>46</v>
      </c>
      <c r="E26" s="63"/>
      <c r="F26" s="51">
        <f>B26*E26</f>
        <v>0</v>
      </c>
      <c r="G26" s="51">
        <f>C26*E26</f>
        <v>0</v>
      </c>
    </row>
    <row r="27" spans="1:7" ht="17.25">
      <c r="B27" s="69"/>
      <c r="C27" s="69"/>
      <c r="D27" s="77" t="s">
        <v>47</v>
      </c>
      <c r="E27" s="67"/>
      <c r="F27" s="79">
        <f>B27*E27</f>
        <v>0</v>
      </c>
      <c r="G27" s="79">
        <f>C27*E27</f>
        <v>0</v>
      </c>
    </row>
    <row r="28" spans="1:7" ht="15">
      <c r="B28" s="55"/>
      <c r="C28" s="55"/>
      <c r="D28" s="55"/>
      <c r="E28" s="55"/>
      <c r="F28" s="4">
        <f>SUM(F25:F27)</f>
        <v>0</v>
      </c>
      <c r="G28" s="4">
        <f>SUM(G25:G27)</f>
        <v>0</v>
      </c>
    </row>
    <row r="29" spans="1:7" ht="14.25">
      <c r="B29" s="111"/>
      <c r="C29" s="111"/>
      <c r="D29" s="111"/>
      <c r="E29" s="111"/>
      <c r="F29" s="111"/>
      <c r="G29" s="111"/>
    </row>
    <row r="30" spans="1:7" s="48" customFormat="1" ht="18.75">
      <c r="A30" s="1"/>
      <c r="B30" s="106" t="s">
        <v>52</v>
      </c>
      <c r="C30" s="56"/>
      <c r="D30" s="56"/>
      <c r="E30" s="56"/>
      <c r="F30" s="56"/>
      <c r="G30" s="56"/>
    </row>
    <row r="31" spans="1:7" ht="18">
      <c r="B31" s="57" t="s">
        <v>4</v>
      </c>
      <c r="C31" s="57" t="s">
        <v>5</v>
      </c>
      <c r="D31" s="13"/>
      <c r="E31" s="58"/>
      <c r="F31" s="57" t="s">
        <v>4</v>
      </c>
      <c r="G31" s="57" t="s">
        <v>5</v>
      </c>
    </row>
    <row r="32" spans="1:7" ht="17.25">
      <c r="B32" s="59"/>
      <c r="C32" s="59"/>
      <c r="D32" s="82" t="s">
        <v>48</v>
      </c>
      <c r="E32" s="61"/>
      <c r="F32" s="75">
        <f>B32*E32</f>
        <v>0</v>
      </c>
      <c r="G32" s="75">
        <f>C32*E32</f>
        <v>0</v>
      </c>
    </row>
    <row r="33" spans="2:7" ht="17.25">
      <c r="B33" s="62"/>
      <c r="C33" s="62"/>
      <c r="D33" s="54" t="s">
        <v>48</v>
      </c>
      <c r="E33" s="63"/>
      <c r="F33" s="51">
        <f>B33*E33</f>
        <v>0</v>
      </c>
      <c r="G33" s="51">
        <f>C33*E33</f>
        <v>0</v>
      </c>
    </row>
    <row r="34" spans="2:7" ht="17.25">
      <c r="B34" s="59"/>
      <c r="C34" s="59"/>
      <c r="D34" s="82" t="s">
        <v>48</v>
      </c>
      <c r="E34" s="61"/>
      <c r="F34" s="75">
        <f>B34*E34</f>
        <v>0</v>
      </c>
      <c r="G34" s="75">
        <f>C34*E34</f>
        <v>0</v>
      </c>
    </row>
    <row r="35" spans="2:7" ht="17.25">
      <c r="B35" s="70"/>
      <c r="C35" s="70"/>
      <c r="D35" s="66" t="s">
        <v>48</v>
      </c>
      <c r="E35" s="71"/>
      <c r="F35" s="64">
        <f>B35*E35</f>
        <v>0</v>
      </c>
      <c r="G35" s="64">
        <f>C35*E35</f>
        <v>0</v>
      </c>
    </row>
    <row r="36" spans="2:7" ht="15">
      <c r="B36" s="55"/>
      <c r="C36" s="55"/>
      <c r="D36" s="55"/>
      <c r="E36" s="55"/>
      <c r="F36" s="4">
        <f>SUM(F32:F35)</f>
        <v>0</v>
      </c>
      <c r="G36" s="4">
        <f>SUM(G32:G35)</f>
        <v>0</v>
      </c>
    </row>
    <row r="37" spans="2:7" ht="14.25">
      <c r="B37" s="2"/>
      <c r="C37" s="2"/>
      <c r="D37" s="2"/>
      <c r="E37" s="7"/>
      <c r="F37" s="2"/>
      <c r="G37" s="2"/>
    </row>
  </sheetData>
  <mergeCells count="5">
    <mergeCell ref="B15:G15"/>
    <mergeCell ref="B22:G22"/>
    <mergeCell ref="B29:G29"/>
    <mergeCell ref="F4:G4"/>
    <mergeCell ref="B3:G3"/>
  </mergeCells>
  <phoneticPr fontId="1" type="noConversion"/>
  <conditionalFormatting sqref="G7">
    <cfRule type="dataBar" priority="1">
      <dataBar>
        <cfvo type="num" val="0"/>
        <cfvo type="num" val="$H$7"/>
        <color rgb="FFFFB628"/>
      </dataBar>
      <extLst>
        <ext xmlns:x14="http://schemas.microsoft.com/office/spreadsheetml/2009/9/main" uri="{B025F937-C7B1-47D3-B67F-A62EFF666E3E}">
          <x14:id>{9512565A-077C-4594-AA99-28941B7B8FEF}</x14:id>
        </ext>
      </extLst>
    </cfRule>
  </conditionalFormatting>
  <pageMargins left="1" right="1" top="0.75" bottom="1" header="0.5" footer="0.5"/>
  <pageSetup scale="99" orientation="landscape" r:id="rId1"/>
  <headerFooter alignWithMargins="0"/>
  <ignoredErrors>
    <ignoredError sqref="F18:F20 G18:G20 F25:F27 G25:G27 F32:F35 G32:G35" emptyCellReferenc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12565A-077C-4594-AA99-28941B7B8FEF}">
            <x14:dataBar gradient="0" negativeBarColorSameAsPositive="1" axisPosition="none">
              <x14:cfvo type="num">
                <xm:f>0</xm:f>
              </x14:cfvo>
              <x14:cfvo type="num">
                <xm:f>$H$7</xm:f>
              </x14:cfvo>
            </x14:dataBar>
          </x14:cfRule>
          <xm:sqref>G7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"/>
  <sheetViews>
    <sheetView showGridLines="0" zoomScale="70" zoomScaleNormal="70" workbookViewId="0"/>
  </sheetViews>
  <sheetFormatPr defaultRowHeight="13.5"/>
  <cols>
    <col min="1" max="1" width="6.88671875" style="1" customWidth="1"/>
    <col min="2" max="2" width="16.77734375" style="1" customWidth="1"/>
    <col min="3" max="3" width="16.21875" style="1" customWidth="1"/>
    <col min="4" max="4" width="11.6640625" style="1" customWidth="1"/>
    <col min="5" max="5" width="11.109375" style="1" customWidth="1"/>
    <col min="6" max="6" width="23.88671875" style="1" customWidth="1"/>
    <col min="7" max="7" width="18.77734375" style="1" customWidth="1"/>
    <col min="8" max="8" width="39.77734375" style="1" customWidth="1"/>
    <col min="9" max="16384" width="8.88671875" style="1"/>
  </cols>
  <sheetData>
    <row r="1" spans="1:19" ht="12.75" customHeight="1">
      <c r="B1" s="33"/>
      <c r="C1" s="35"/>
      <c r="D1" s="89"/>
      <c r="E1" s="46"/>
      <c r="F1" s="45"/>
      <c r="G1" s="88"/>
      <c r="I1" s="44"/>
      <c r="J1"/>
      <c r="K1"/>
      <c r="L1"/>
      <c r="M1"/>
      <c r="N1"/>
      <c r="O1"/>
      <c r="P1"/>
      <c r="Q1"/>
      <c r="R1"/>
      <c r="S1"/>
    </row>
    <row r="2" spans="1:19" ht="9.75" customHeight="1">
      <c r="B2" s="34"/>
      <c r="C2" s="34"/>
      <c r="D2" s="36"/>
      <c r="E2" s="37"/>
      <c r="F2" s="38"/>
      <c r="G2" s="39"/>
      <c r="I2" s="44"/>
      <c r="J2"/>
      <c r="K2"/>
      <c r="L2"/>
      <c r="M2"/>
      <c r="N2"/>
      <c r="O2"/>
      <c r="P2"/>
      <c r="Q2"/>
      <c r="R2"/>
      <c r="S2"/>
    </row>
    <row r="3" spans="1:19" ht="135.75" customHeight="1" thickBot="1">
      <c r="B3" s="112" t="s">
        <v>56</v>
      </c>
      <c r="C3" s="112"/>
      <c r="D3" s="112"/>
      <c r="E3" s="112"/>
      <c r="F3" s="112"/>
      <c r="G3" s="112"/>
      <c r="I3" s="44"/>
      <c r="J3"/>
      <c r="K3"/>
      <c r="L3"/>
      <c r="M3"/>
      <c r="N3"/>
      <c r="O3"/>
      <c r="P3"/>
      <c r="Q3"/>
      <c r="R3"/>
      <c r="S3"/>
    </row>
    <row r="4" spans="1:19" ht="42" customHeight="1">
      <c r="C4" s="43"/>
      <c r="E4" s="92"/>
      <c r="F4" s="109" t="s">
        <v>58</v>
      </c>
      <c r="G4" s="109"/>
      <c r="I4" s="44"/>
      <c r="J4"/>
      <c r="K4"/>
      <c r="L4"/>
      <c r="M4"/>
      <c r="N4"/>
      <c r="O4"/>
      <c r="P4"/>
      <c r="Q4"/>
      <c r="R4"/>
      <c r="S4"/>
    </row>
    <row r="5" spans="1:19" ht="51.75" customHeight="1">
      <c r="E5" s="32"/>
      <c r="F5" s="32"/>
      <c r="H5" s="40"/>
      <c r="I5" s="40"/>
      <c r="J5"/>
      <c r="K5"/>
      <c r="L5"/>
      <c r="M5"/>
      <c r="N5"/>
      <c r="O5"/>
      <c r="P5"/>
      <c r="Q5"/>
      <c r="R5"/>
      <c r="S5"/>
    </row>
    <row r="6" spans="1:19" ht="18" customHeight="1">
      <c r="B6" s="6"/>
      <c r="C6" s="6"/>
      <c r="D6" s="6"/>
      <c r="E6" s="6"/>
      <c r="F6" s="6" t="s">
        <v>4</v>
      </c>
      <c r="G6" s="6" t="s">
        <v>5</v>
      </c>
    </row>
    <row r="7" spans="1:19" ht="18" customHeight="1">
      <c r="A7" s="3"/>
      <c r="B7" s="95" t="s">
        <v>37</v>
      </c>
      <c r="C7" s="93"/>
      <c r="D7" s="93"/>
      <c r="E7" s="93"/>
      <c r="F7" s="94">
        <f>Income!F7</f>
        <v>1936</v>
      </c>
      <c r="G7" s="94">
        <f>Income!G7</f>
        <v>1831</v>
      </c>
    </row>
    <row r="8" spans="1:19" ht="18" customHeight="1">
      <c r="B8" s="96" t="s">
        <v>38</v>
      </c>
      <c r="C8" s="68"/>
      <c r="D8" s="68"/>
      <c r="E8" s="68"/>
      <c r="F8" s="97">
        <f>Expenses!H7</f>
        <v>1145</v>
      </c>
      <c r="G8" s="97">
        <f>Expenses!I7</f>
        <v>395</v>
      </c>
    </row>
    <row r="9" spans="1:19" ht="18" customHeight="1">
      <c r="B9" s="4" t="s">
        <v>39</v>
      </c>
      <c r="F9" s="4">
        <f>F7-F8</f>
        <v>791</v>
      </c>
      <c r="G9" s="4">
        <f>G7-G8</f>
        <v>1436</v>
      </c>
    </row>
    <row r="10" spans="1:19" ht="18" customHeight="1"/>
  </sheetData>
  <mergeCells count="2">
    <mergeCell ref="B3:G3"/>
    <mergeCell ref="F4:G4"/>
  </mergeCells>
  <phoneticPr fontId="1" type="noConversion"/>
  <pageMargins left="1" right="0.75" top="0.75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Expenses</vt:lpstr>
      <vt:lpstr>Income</vt:lpstr>
      <vt:lpstr>Summary</vt:lpstr>
      <vt:lpstr>Income!Print_Area</vt:lpstr>
      <vt:lpstr>Summary!Print_Area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Event Planning Budget Template</dc:title>
  <dc:creator>user</dc:creator>
  <cp:keywords>Event Planning Budget Template</cp:keywords>
  <cp:lastModifiedBy>user</cp:lastModifiedBy>
  <cp:lastPrinted>2025-04-17T02:26:16Z</cp:lastPrinted>
  <dcterms:created xsi:type="dcterms:W3CDTF">2017-12-27T06:43:04Z</dcterms:created>
  <dcterms:modified xsi:type="dcterms:W3CDTF">2025-04-17T02:26:16Z</dcterms:modified>
</cp:coreProperties>
</file>